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8800" windowHeight="12180" activeTab="3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AJ76" i="4" l="1"/>
  <c r="AJ75" i="4"/>
  <c r="AJ74" i="4"/>
  <c r="AJ73" i="4"/>
  <c r="AJ72" i="4"/>
  <c r="AJ71" i="4"/>
  <c r="AJ70" i="4"/>
  <c r="AJ69" i="4"/>
  <c r="AJ68" i="4"/>
  <c r="AJ67" i="4"/>
  <c r="AJ66" i="4"/>
  <c r="AJ65" i="4"/>
  <c r="AJ64" i="4"/>
  <c r="AJ63" i="4"/>
  <c r="AJ60" i="4"/>
  <c r="AJ59" i="4"/>
  <c r="Y63" i="4"/>
  <c r="Y64" i="4" s="1"/>
  <c r="Y65" i="4" s="1"/>
  <c r="Y66" i="4" s="1"/>
  <c r="Y67" i="4" s="1"/>
  <c r="Y68" i="4" s="1"/>
  <c r="Y69" i="4" s="1"/>
  <c r="Y70" i="4" s="1"/>
  <c r="Y71" i="4" s="1"/>
  <c r="Y72" i="4" s="1"/>
  <c r="Y73" i="4" s="1"/>
  <c r="Y74" i="4" s="1"/>
  <c r="Y75" i="4" s="1"/>
  <c r="Y76" i="4" s="1"/>
  <c r="Y59" i="4"/>
  <c r="Y60" i="4" s="1"/>
  <c r="F60" i="4"/>
  <c r="F59" i="4"/>
  <c r="G60" i="4"/>
  <c r="G59" i="4"/>
  <c r="X76" i="1" l="1"/>
  <c r="X74" i="1"/>
  <c r="X71" i="1"/>
  <c r="X70" i="1"/>
  <c r="X69" i="1"/>
  <c r="X68" i="1"/>
  <c r="X67" i="1"/>
  <c r="X66" i="1"/>
  <c r="X65" i="1"/>
  <c r="X64" i="1"/>
  <c r="X63" i="1"/>
  <c r="X62" i="1"/>
  <c r="AF76" i="5"/>
  <c r="AF75" i="5"/>
  <c r="AF74" i="5"/>
  <c r="AF71" i="5"/>
  <c r="AF70" i="5"/>
  <c r="AF69" i="5"/>
  <c r="AF68" i="5"/>
  <c r="AF67" i="5"/>
  <c r="AF66" i="5"/>
  <c r="AF65" i="5"/>
  <c r="AF64" i="5"/>
  <c r="AF63" i="5"/>
  <c r="AF62" i="5"/>
  <c r="AF61" i="5"/>
  <c r="V74" i="5"/>
  <c r="V75" i="5" s="1"/>
  <c r="V76" i="5" s="1"/>
  <c r="V61" i="5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G76" i="5" l="1"/>
  <c r="F76" i="5"/>
  <c r="D76" i="1"/>
  <c r="C76" i="1"/>
  <c r="G76" i="2"/>
  <c r="G76" i="3"/>
  <c r="F76" i="3"/>
  <c r="G76" i="4"/>
  <c r="F76" i="4"/>
  <c r="D75" i="5" l="1"/>
  <c r="G75" i="5" s="1"/>
  <c r="D75" i="4"/>
  <c r="G75" i="4" s="1"/>
  <c r="D75" i="3"/>
  <c r="G75" i="3" s="1"/>
  <c r="D75" i="2"/>
  <c r="G75" i="2" s="1"/>
  <c r="F75" i="5" l="1"/>
  <c r="F75" i="4"/>
  <c r="F75" i="3"/>
  <c r="F75" i="2"/>
  <c r="F76" i="2" s="1"/>
  <c r="D74" i="5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F62" i="2" s="1"/>
  <c r="F63" i="2" s="1"/>
  <c r="D61" i="2"/>
  <c r="G61" i="2" s="1"/>
  <c r="D60" i="2"/>
  <c r="D59" i="2"/>
  <c r="D71" i="1"/>
  <c r="C71" i="1"/>
  <c r="F64" i="2" l="1"/>
  <c r="F65" i="2" s="1"/>
  <c r="F66" i="2" s="1"/>
  <c r="G62" i="2"/>
  <c r="F67" i="2"/>
  <c r="F68" i="2" s="1"/>
  <c r="F69" i="2" s="1"/>
  <c r="F70" i="2" s="1"/>
  <c r="F71" i="2" s="1"/>
  <c r="F71" i="5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D59" i="3" l="1"/>
  <c r="D59" i="5" l="1"/>
  <c r="D59" i="4"/>
</calcChain>
</file>

<file path=xl/sharedStrings.xml><?xml version="1.0" encoding="utf-8"?>
<sst xmlns="http://schemas.openxmlformats.org/spreadsheetml/2006/main" count="1933" uniqueCount="83">
  <si>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</si>
  <si>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</si>
  <si>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</si>
  <si>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</si>
  <si>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</si>
  <si>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</si>
  <si>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</si>
  <si>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</si>
  <si>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</si>
  <si>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</si>
  <si>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</si>
  <si>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</si>
  <si>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</si>
  <si>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</si>
  <si>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</si>
  <si>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</si>
  <si>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</si>
  <si>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</si>
  <si>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</si>
  <si>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</si>
  <si>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</si>
  <si>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</si>
  <si>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</si>
  <si>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</si>
  <si>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</si>
  <si>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</si>
  <si>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</si>
  <si>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</si>
  <si>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</si>
  <si>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</si>
  <si>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</si>
  <si>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</si>
  <si>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</si>
  <si>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</si>
  <si>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</si>
  <si>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</si>
  <si>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</si>
  <si>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</si>
  <si>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</si>
  <si>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</si>
  <si>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</si>
  <si>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</si>
  <si>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</si>
  <si>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</si>
  <si>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</si>
  <si>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</si>
  <si>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</si>
  <si>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</si>
  <si>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</si>
  <si>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</si>
  <si>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</si>
  <si>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</si>
  <si>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</si>
  <si>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</si>
  <si>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</si>
  <si>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</si>
  <si>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</si>
  <si>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</si>
  <si>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</si>
  <si>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</si>
  <si>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</si>
  <si>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</si>
  <si>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</si>
  <si>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</si>
  <si>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</si>
  <si>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</si>
  <si>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</si>
  <si>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</si>
  <si>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</si>
  <si>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</si>
  <si>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</si>
  <si>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</si>
  <si>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</si>
  <si>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>j</t>
  </si>
  <si>
    <t>f</t>
  </si>
  <si>
    <t>m</t>
  </si>
  <si>
    <t>a</t>
  </si>
  <si>
    <t>s</t>
  </si>
  <si>
    <t>o</t>
  </si>
  <si>
    <t>n</t>
  </si>
  <si>
    <t>d</t>
  </si>
  <si>
    <t>período</t>
  </si>
  <si>
    <t>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</si>
</sst>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76" formatCode="0.00000"/>
    <numFmt numFmtId="17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2" fontId="4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/>
    <xf numFmtId="9" fontId="4" fillId="0" borderId="0" xfId="1" applyFont="1"/>
    <xf numFmtId="9" fontId="6" fillId="0" borderId="0" xfId="1" applyFont="1"/>
    <xf numFmtId="177" fontId="4" fillId="0" borderId="0" xfId="1" applyNumberFormat="1" applyFont="1"/>
    <xf numFmtId="17" fontId="7" fillId="3" borderId="0" xfId="0" applyNumberFormat="1" applyFont="1" applyFill="1" applyAlignment="1">
      <alignment vertical="center"/>
    </xf>
    <xf numFmtId="2" fontId="8" fillId="3" borderId="0" xfId="0" applyNumberFormat="1" applyFont="1" applyFill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2" fontId="0" fillId="4" borderId="0" xfId="0" applyNumberFormat="1" applyFill="1"/>
    <xf numFmtId="2" fontId="0" fillId="3" borderId="0" xfId="0" applyNumberFormat="1" applyFill="1"/>
    <xf numFmtId="17" fontId="4" fillId="0" borderId="0" xfId="0" applyNumberFormat="1" applyFont="1"/>
    <xf numFmtId="10" fontId="4" fillId="0" borderId="0" xfId="0" applyNumberFormat="1" applyFont="1"/>
    <xf numFmtId="17" fontId="6" fillId="0" borderId="0" xfId="0" applyNumberFormat="1" applyFont="1" applyAlignment="1">
      <alignment horizontal="left"/>
    </xf>
    <xf numFmtId="10" fontId="6" fillId="0" borderId="0" xfId="0" applyNumberFormat="1" applyFont="1"/>
    <xf numFmtId="10" fontId="5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10" fillId="0" borderId="0" xfId="0" applyFont="1" applyFill="1"/>
    <xf numFmtId="10" fontId="9" fillId="0" borderId="0" xfId="1" applyNumberFormat="1" applyFon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Cesta!$G$1</c:f>
              <c:strCache>
                <c:ptCount val="1"/>
                <c:pt idx="0">
                  <c:v>variação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Cesta!$F$2:$F$76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Cesta!$G$2:$G$76</c:f>
              <c:numCache>
                <c:formatCode>0.00%</c:formatCode>
                <c:ptCount val="75"/>
                <c:pt idx="0">
                  <c:v>2.53365862059074E-2</c:v>
                </c:pt>
                <c:pt idx="1">
                  <c:v>-1.0548264683945541E-2</c:v>
                </c:pt>
                <c:pt idx="2">
                  <c:v>5.7383337619456132E-2</c:v>
                </c:pt>
                <c:pt idx="3">
                  <c:v>5.8691242452391101E-4</c:v>
                </c:pt>
                <c:pt idx="4">
                  <c:v>3.0341837033966979E-3</c:v>
                </c:pt>
                <c:pt idx="5">
                  <c:v>-3.1188504735225161E-2</c:v>
                </c:pt>
                <c:pt idx="6">
                  <c:v>-1.052352460124573E-2</c:v>
                </c:pt>
                <c:pt idx="7">
                  <c:v>2.4696696936177709E-2</c:v>
                </c:pt>
                <c:pt idx="8">
                  <c:v>-5.0297839772314168E-3</c:v>
                </c:pt>
                <c:pt idx="9">
                  <c:v>-7.2424050423314235E-4</c:v>
                </c:pt>
                <c:pt idx="10">
                  <c:v>-9.2558336529738883E-3</c:v>
                </c:pt>
                <c:pt idx="11">
                  <c:v>1.970994740266252E-2</c:v>
                </c:pt>
                <c:pt idx="12">
                  <c:v>-2.016378941113095E-2</c:v>
                </c:pt>
                <c:pt idx="13">
                  <c:v>-6.2470621841981266E-3</c:v>
                </c:pt>
                <c:pt idx="14">
                  <c:v>5.3780424442930963E-2</c:v>
                </c:pt>
                <c:pt idx="15">
                  <c:v>-9.7679739630243123E-3</c:v>
                </c:pt>
                <c:pt idx="16">
                  <c:v>-7.6991791079106253E-4</c:v>
                </c:pt>
                <c:pt idx="17">
                  <c:v>0.2080837929873374</c:v>
                </c:pt>
                <c:pt idx="18">
                  <c:v>0.1079251151137688</c:v>
                </c:pt>
                <c:pt idx="19">
                  <c:v>6.9571537987983989E-2</c:v>
                </c:pt>
                <c:pt idx="20">
                  <c:v>6.0595381007904958E-2</c:v>
                </c:pt>
                <c:pt idx="21">
                  <c:v>-7.5231415276379776E-2</c:v>
                </c:pt>
                <c:pt idx="22">
                  <c:v>-4.9006417133811257E-2</c:v>
                </c:pt>
                <c:pt idx="23">
                  <c:v>-2.3677326069508902E-3</c:v>
                </c:pt>
                <c:pt idx="24">
                  <c:v>-7.4599831631737556E-2</c:v>
                </c:pt>
                <c:pt idx="25">
                  <c:v>-8.5528893605430478E-2</c:v>
                </c:pt>
                <c:pt idx="26">
                  <c:v>2.2185450038762381E-2</c:v>
                </c:pt>
                <c:pt idx="27">
                  <c:v>6.726035927281826E-3</c:v>
                </c:pt>
                <c:pt idx="28">
                  <c:v>0.13522682304031289</c:v>
                </c:pt>
                <c:pt idx="29">
                  <c:v>0.120517793938139</c:v>
                </c:pt>
                <c:pt idx="30">
                  <c:v>-4.1876134116790587E-3</c:v>
                </c:pt>
                <c:pt idx="31">
                  <c:v>8.9621507470258877E-3</c:v>
                </c:pt>
                <c:pt idx="32">
                  <c:v>-1.430063299068085E-2</c:v>
                </c:pt>
                <c:pt idx="33">
                  <c:v>-7.6750106334603663E-2</c:v>
                </c:pt>
                <c:pt idx="34">
                  <c:v>-5.4824600404567048E-2</c:v>
                </c:pt>
                <c:pt idx="35">
                  <c:v>1.427337955267483E-2</c:v>
                </c:pt>
                <c:pt idx="36">
                  <c:v>-9.1062944453967898E-3</c:v>
                </c:pt>
                <c:pt idx="37">
                  <c:v>5.2142545464590517E-2</c:v>
                </c:pt>
                <c:pt idx="38">
                  <c:v>0.10078894060670569</c:v>
                </c:pt>
                <c:pt idx="39">
                  <c:v>0.12829764942995331</c:v>
                </c:pt>
                <c:pt idx="40">
                  <c:v>4.0363271740219808E-2</c:v>
                </c:pt>
                <c:pt idx="41">
                  <c:v>0.18686129338747781</c:v>
                </c:pt>
                <c:pt idx="42">
                  <c:v>0.1547735462745963</c:v>
                </c:pt>
                <c:pt idx="43">
                  <c:v>-8.6912844003068424E-2</c:v>
                </c:pt>
                <c:pt idx="44">
                  <c:v>-0.18957454522228681</c:v>
                </c:pt>
                <c:pt idx="45">
                  <c:v>5.1498019818246643E-2</c:v>
                </c:pt>
                <c:pt idx="46">
                  <c:v>-9.0860223407362883E-2</c:v>
                </c:pt>
                <c:pt idx="47">
                  <c:v>-1.8303192322646659E-2</c:v>
                </c:pt>
                <c:pt idx="48">
                  <c:v>5.1475957346930563E-2</c:v>
                </c:pt>
                <c:pt idx="49">
                  <c:v>6.8672050725393508E-3</c:v>
                </c:pt>
                <c:pt idx="50">
                  <c:v>3.1272766139848862E-2</c:v>
                </c:pt>
                <c:pt idx="51">
                  <c:v>7.3814498609214629E-2</c:v>
                </c:pt>
                <c:pt idx="52">
                  <c:v>-3.0034430493448231E-2</c:v>
                </c:pt>
                <c:pt idx="53">
                  <c:v>-4.0734353405799888E-2</c:v>
                </c:pt>
                <c:pt idx="54">
                  <c:v>-4.15010167194374E-3</c:v>
                </c:pt>
                <c:pt idx="55">
                  <c:v>-4.6750473380657742E-2</c:v>
                </c:pt>
                <c:pt idx="56">
                  <c:v>-7.585010956014282E-2</c:v>
                </c:pt>
                <c:pt idx="57">
                  <c:v>-5.8166814049380575E-4</c:v>
                </c:pt>
                <c:pt idx="58">
                  <c:v>4.7479253662709799E-4</c:v>
                </c:pt>
                <c:pt idx="59">
                  <c:v>8.4928340452276995E-3</c:v>
                </c:pt>
                <c:pt idx="60">
                  <c:v>2.8464014696459299E-2</c:v>
                </c:pt>
                <c:pt idx="61">
                  <c:v>0.10985566052675599</c:v>
                </c:pt>
                <c:pt idx="62">
                  <c:v>1.2242920639891301E-2</c:v>
                </c:pt>
                <c:pt idx="63">
                  <c:v>4.7991070969234897E-2</c:v>
                </c:pt>
                <c:pt idx="64">
                  <c:v>7.4780269157290857E-2</c:v>
                </c:pt>
                <c:pt idx="65">
                  <c:v>7.4683562357410918E-4</c:v>
                </c:pt>
                <c:pt idx="66">
                  <c:v>-1.24340898489453E-4</c:v>
                </c:pt>
                <c:pt idx="67">
                  <c:v>7.6998213753935998E-3</c:v>
                </c:pt>
                <c:pt idx="68">
                  <c:v>9.2366815238185129E-3</c:v>
                </c:pt>
                <c:pt idx="69">
                  <c:v>2.7787875818770402E-2</c:v>
                </c:pt>
                <c:pt idx="70">
                  <c:v>-5.1661494147921087E-2</c:v>
                </c:pt>
                <c:pt idx="71">
                  <c:v>-3.7602669033557468E-2</c:v>
                </c:pt>
                <c:pt idx="72">
                  <c:v>1.9357277175577892E-3</c:v>
                </c:pt>
                <c:pt idx="73">
                  <c:v>1.8100000000000002E-2</c:v>
                </c:pt>
                <c:pt idx="74">
                  <c:v>3.2599999999999997E-2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7-4662-897D-D0B34D1B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34239"/>
        <c:axId val="1026337567"/>
      </c:lineChart>
      <c:catAx>
        <c:axId val="102633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6337567"/>
        <c:crosses val="autoZero"/>
        <c:auto val="1"/>
        <c:lblAlgn val="ctr"/>
        <c:lblOffset val="100"/>
        <c:noMultiLvlLbl val="0"/>
      </c:catAx>
      <c:valAx>
        <c:axId val="102633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63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Cesta!$X$1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Cesta!$W$2:$W$76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Cesta!$X$2:$X$76</c:f>
              <c:numCache>
                <c:formatCode>0.00</c:formatCode>
                <c:ptCount val="75"/>
                <c:pt idx="0">
                  <c:v>59.896987344499387</c:v>
                </c:pt>
                <c:pt idx="1">
                  <c:v>59.265178068218667</c:v>
                </c:pt>
                <c:pt idx="2">
                  <c:v>62.666011790384452</c:v>
                </c:pt>
                <c:pt idx="3">
                  <c:v>62.702791251299587</c:v>
                </c:pt>
                <c:pt idx="4">
                  <c:v>62.89304303867177</c:v>
                </c:pt>
                <c:pt idx="5">
                  <c:v>60.931503068047441</c:v>
                </c:pt>
                <c:pt idx="6">
                  <c:v>60.290288896519961</c:v>
                </c:pt>
                <c:pt idx="7">
                  <c:v>61.77925988959192</c:v>
                </c:pt>
                <c:pt idx="8">
                  <c:v>61.468523558074033</c:v>
                </c:pt>
                <c:pt idx="9">
                  <c:v>61.424005563577879</c:v>
                </c:pt>
                <c:pt idx="10">
                  <c:v>60.855475185782062</c:v>
                </c:pt>
                <c:pt idx="11">
                  <c:v>62.054933400857848</c:v>
                </c:pt>
                <c:pt idx="12">
                  <c:v>60.803670791841199</c:v>
                </c:pt>
                <c:pt idx="13">
                  <c:v>60.423826479377063</c:v>
                </c:pt>
                <c:pt idx="14">
                  <c:v>63.673445513903971</c:v>
                </c:pt>
                <c:pt idx="15">
                  <c:v>63.051484955988101</c:v>
                </c:pt>
                <c:pt idx="16">
                  <c:v>63.00294048841851</c:v>
                </c:pt>
                <c:pt idx="17">
                  <c:v>76.112831314604136</c:v>
                </c:pt>
                <c:pt idx="18">
                  <c:v>84.327317395867667</c:v>
                </c:pt>
                <c:pt idx="19">
                  <c:v>90.194098561499047</c:v>
                </c:pt>
                <c:pt idx="20">
                  <c:v>95.659444328497614</c:v>
                </c:pt>
                <c:pt idx="21">
                  <c:v>88.462848947112676</c:v>
                </c:pt>
                <c:pt idx="22">
                  <c:v>84.127601670765131</c:v>
                </c:pt>
                <c:pt idx="23">
                  <c:v>83.928410005144698</c:v>
                </c:pt>
                <c:pt idx="24">
                  <c:v>77.66736474964145</c:v>
                </c:pt>
                <c:pt idx="25">
                  <c:v>71.024560973355207</c:v>
                </c:pt>
                <c:pt idx="26">
                  <c:v>72.600272822354611</c:v>
                </c:pt>
                <c:pt idx="27">
                  <c:v>73.088584865688219</c:v>
                </c:pt>
                <c:pt idx="28">
                  <c:v>82.97212199758755</c:v>
                </c:pt>
                <c:pt idx="29">
                  <c:v>92.971739099102962</c:v>
                </c:pt>
                <c:pt idx="30">
                  <c:v>92.582409397544424</c:v>
                </c:pt>
                <c:pt idx="31">
                  <c:v>93.412146907088029</c:v>
                </c:pt>
                <c:pt idx="32">
                  <c:v>92.076294077298229</c:v>
                </c:pt>
                <c:pt idx="33">
                  <c:v>85.009428715969364</c:v>
                </c:pt>
                <c:pt idx="34">
                  <c:v>80.348820755995817</c:v>
                </c:pt>
                <c:pt idx="35">
                  <c:v>81.495669971255964</c:v>
                </c:pt>
                <c:pt idx="36">
                  <c:v>80.753546404472857</c:v>
                </c:pt>
                <c:pt idx="37">
                  <c:v>84.964241869294995</c:v>
                </c:pt>
                <c:pt idx="38">
                  <c:v>93.527697796753145</c:v>
                </c:pt>
                <c:pt idx="39">
                  <c:v>105.52708158067161</c:v>
                </c:pt>
                <c:pt idx="40">
                  <c:v>109.78649985046459</c:v>
                </c:pt>
                <c:pt idx="41">
                  <c:v>130.30134720900651</c:v>
                </c:pt>
                <c:pt idx="42">
                  <c:v>150.46854880090191</c:v>
                </c:pt>
                <c:pt idx="43">
                  <c:v>137.3908992916011</c:v>
                </c:pt>
                <c:pt idx="44">
                  <c:v>111.3450820407148</c:v>
                </c:pt>
                <c:pt idx="45">
                  <c:v>117.0791332823118</c:v>
                </c:pt>
                <c:pt idx="46">
                  <c:v>106.4412970759405</c:v>
                </c:pt>
                <c:pt idx="47">
                  <c:v>104.49308154448759</c:v>
                </c:pt>
                <c:pt idx="48">
                  <c:v>109.871962953121</c:v>
                </c:pt>
                <c:pt idx="49">
                  <c:v>110.62647625444249</c:v>
                </c:pt>
                <c:pt idx="50">
                  <c:v>114.08607217522329</c:v>
                </c:pt>
                <c:pt idx="51">
                  <c:v>122.507278391132</c:v>
                </c:pt>
                <c:pt idx="52">
                  <c:v>118.8278420533521</c:v>
                </c:pt>
                <c:pt idx="53">
                  <c:v>113.9874667407022</c:v>
                </c:pt>
                <c:pt idx="54">
                  <c:v>113.51440716440101</c:v>
                </c:pt>
                <c:pt idx="55">
                  <c:v>108.2075548939406</c:v>
                </c:pt>
                <c:pt idx="56">
                  <c:v>100.62254393792631</c:v>
                </c:pt>
                <c:pt idx="57">
                  <c:v>100.56437712387692</c:v>
                </c:pt>
                <c:pt idx="58">
                  <c:v>100.61185637753964</c:v>
                </c:pt>
                <c:pt idx="59">
                  <c:v>99.9915071659548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 formatCode="_-* #,##0.00_-;\-* #,##0.00_-;_-* &quot;-&quot;?????????_-;_-@_-">
                  <c:v>100</c:v>
                </c:pt>
                <c:pt idx="64" formatCode="_-* #,##0.00_-;\-* #,##0.00_-;_-* &quot;-&quot;?????????_-;_-@_-">
                  <c:v>100</c:v>
                </c:pt>
                <c:pt idx="65" formatCode="_-* #,##0.00_-;\-* #,##0.00_-;_-* &quot;-&quot;?????????_-;_-@_-">
                  <c:v>100</c:v>
                </c:pt>
                <c:pt idx="66" formatCode="_-* #,##0.00_-;\-* #,##0.00_-;_-* &quot;-&quot;?????????_-;_-@_-">
                  <c:v>100</c:v>
                </c:pt>
                <c:pt idx="67" formatCode="_-* #,##0.00_-;\-* #,##0.00_-;_-* &quot;-&quot;?????????_-;_-@_-">
                  <c:v>100</c:v>
                </c:pt>
                <c:pt idx="68" formatCode="_-* #,##0.00_-;\-* #,##0.00_-;_-* &quot;-&quot;?????????_-;_-@_-">
                  <c:v>100</c:v>
                </c:pt>
                <c:pt idx="69" formatCode="_-* #,##0.00_-;\-* #,##0.00_-;_-* &quot;-&quot;?????????_-;_-@_-">
                  <c:v>100</c:v>
                </c:pt>
                <c:pt idx="70" formatCode="_-* #,##0.00_-;\-* #,##0.00_-;_-* &quot;-&quot;?????????_-;_-@_-">
                  <c:v>100.05166149414792</c:v>
                </c:pt>
                <c:pt idx="71" formatCode="_-* #,##0.00_-;\-* #,##0.00_-;_-* &quot;-&quot;?????????_-;_-@_-">
                  <c:v>100.03760266903356</c:v>
                </c:pt>
                <c:pt idx="72">
                  <c:v>100</c:v>
                </c:pt>
                <c:pt idx="73" formatCode="General">
                  <c:v>99.981899999999996</c:v>
                </c:pt>
                <c:pt idx="74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2-4695-94D7-220CAE2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1759"/>
        <c:axId val="1964746319"/>
      </c:lineChart>
      <c:catAx>
        <c:axId val="196473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6319"/>
        <c:crosses val="autoZero"/>
        <c:auto val="1"/>
        <c:lblAlgn val="ctr"/>
        <c:lblOffset val="100"/>
        <c:noMultiLvlLbl val="0"/>
      </c:catAx>
      <c:valAx>
        <c:axId val="196474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Cesta!$AH$1</c:f>
              <c:strCache>
                <c:ptCount val="1"/>
                <c:pt idx="0">
                  <c:v>Número índice de base móvel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Cesta!$AG$2:$AG$76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Cesta!$AH$2:$AH$76</c:f>
              <c:numCache>
                <c:formatCode>General</c:formatCode>
                <c:ptCount val="75"/>
                <c:pt idx="0">
                  <c:v>102.5336586205907</c:v>
                </c:pt>
                <c:pt idx="1">
                  <c:v>98.945173531605448</c:v>
                </c:pt>
                <c:pt idx="2">
                  <c:v>105.7383337619456</c:v>
                </c:pt>
                <c:pt idx="3">
                  <c:v>100.0586912424524</c:v>
                </c:pt>
                <c:pt idx="4">
                  <c:v>100.3034183703397</c:v>
                </c:pt>
                <c:pt idx="5">
                  <c:v>96.881149526477486</c:v>
                </c:pt>
                <c:pt idx="6">
                  <c:v>98.947647539875433</c:v>
                </c:pt>
                <c:pt idx="7">
                  <c:v>102.4696696936178</c:v>
                </c:pt>
                <c:pt idx="8">
                  <c:v>99.49702160227686</c:v>
                </c:pt>
                <c:pt idx="9">
                  <c:v>99.927575949576692</c:v>
                </c:pt>
                <c:pt idx="10">
                  <c:v>99.074416634702615</c:v>
                </c:pt>
                <c:pt idx="11">
                  <c:v>101.97099474026621</c:v>
                </c:pt>
                <c:pt idx="12">
                  <c:v>97.983621058886911</c:v>
                </c:pt>
                <c:pt idx="13">
                  <c:v>99.375293781580183</c:v>
                </c:pt>
                <c:pt idx="14">
                  <c:v>105.3780424442931</c:v>
                </c:pt>
                <c:pt idx="15">
                  <c:v>99.02320260369757</c:v>
                </c:pt>
                <c:pt idx="16">
                  <c:v>99.923008208920891</c:v>
                </c:pt>
                <c:pt idx="17">
                  <c:v>120.8083792987337</c:v>
                </c:pt>
                <c:pt idx="18">
                  <c:v>110.7925115113769</c:v>
                </c:pt>
                <c:pt idx="19">
                  <c:v>106.9571537987984</c:v>
                </c:pt>
                <c:pt idx="20">
                  <c:v>106.0595381007905</c:v>
                </c:pt>
                <c:pt idx="21">
                  <c:v>92.476858472362025</c:v>
                </c:pt>
                <c:pt idx="22">
                  <c:v>95.099358286618866</c:v>
                </c:pt>
                <c:pt idx="23">
                  <c:v>99.763226739304912</c:v>
                </c:pt>
                <c:pt idx="24">
                  <c:v>92.54001683682624</c:v>
                </c:pt>
                <c:pt idx="25">
                  <c:v>91.447110639456952</c:v>
                </c:pt>
                <c:pt idx="26">
                  <c:v>102.2185450038762</c:v>
                </c:pt>
                <c:pt idx="27">
                  <c:v>100.67260359272819</c:v>
                </c:pt>
                <c:pt idx="28">
                  <c:v>113.52268230403131</c:v>
                </c:pt>
                <c:pt idx="29">
                  <c:v>112.0517793938139</c:v>
                </c:pt>
                <c:pt idx="30">
                  <c:v>99.581238658832092</c:v>
                </c:pt>
                <c:pt idx="31">
                  <c:v>100.8962150747026</c:v>
                </c:pt>
                <c:pt idx="32">
                  <c:v>98.569936700931919</c:v>
                </c:pt>
                <c:pt idx="33">
                  <c:v>92.32498936653964</c:v>
                </c:pt>
                <c:pt idx="34">
                  <c:v>94.517539959543299</c:v>
                </c:pt>
                <c:pt idx="35">
                  <c:v>101.4273379552675</c:v>
                </c:pt>
                <c:pt idx="36">
                  <c:v>99.08937055546032</c:v>
                </c:pt>
                <c:pt idx="37">
                  <c:v>105.214254546459</c:v>
                </c:pt>
                <c:pt idx="38">
                  <c:v>110.07889406067061</c:v>
                </c:pt>
                <c:pt idx="39">
                  <c:v>112.8297649429953</c:v>
                </c:pt>
                <c:pt idx="40">
                  <c:v>104.03632717402201</c:v>
                </c:pt>
                <c:pt idx="41">
                  <c:v>118.6861293387478</c:v>
                </c:pt>
                <c:pt idx="42">
                  <c:v>115.4773546274596</c:v>
                </c:pt>
                <c:pt idx="43">
                  <c:v>91.308715599693159</c:v>
                </c:pt>
                <c:pt idx="44">
                  <c:v>81.042545477771313</c:v>
                </c:pt>
                <c:pt idx="45">
                  <c:v>105.14980198182469</c:v>
                </c:pt>
                <c:pt idx="46">
                  <c:v>90.913977659263708</c:v>
                </c:pt>
                <c:pt idx="47">
                  <c:v>98.169680767735329</c:v>
                </c:pt>
                <c:pt idx="48">
                  <c:v>105.1475957346931</c:v>
                </c:pt>
                <c:pt idx="49">
                  <c:v>100.6867205072539</c:v>
                </c:pt>
                <c:pt idx="50">
                  <c:v>103.1272766139849</c:v>
                </c:pt>
                <c:pt idx="51">
                  <c:v>107.38144986092151</c:v>
                </c:pt>
                <c:pt idx="52">
                  <c:v>96.996556950655176</c:v>
                </c:pt>
                <c:pt idx="53">
                  <c:v>95.926564659420009</c:v>
                </c:pt>
                <c:pt idx="54">
                  <c:v>99.584989832805633</c:v>
                </c:pt>
                <c:pt idx="55">
                  <c:v>95.324952661934219</c:v>
                </c:pt>
                <c:pt idx="56">
                  <c:v>92.414989043985713</c:v>
                </c:pt>
                <c:pt idx="57">
                  <c:v>99.941833185950614</c:v>
                </c:pt>
                <c:pt idx="58">
                  <c:v>100.047479253663</c:v>
                </c:pt>
                <c:pt idx="59">
                  <c:v>100.60336354349441</c:v>
                </c:pt>
                <c:pt idx="60">
                  <c:v>100.57489952879796</c:v>
                </c:pt>
                <c:pt idx="61">
                  <c:v>100.4650438682712</c:v>
                </c:pt>
                <c:pt idx="62" formatCode="_-* #,##0.000000_-;\-* #,##0.000000_-;_-* &quot;-&quot;?????????_-;_-@_-">
                  <c:v>100.4528009476313</c:v>
                </c:pt>
                <c:pt idx="63" formatCode="_-* #,##0.000000_-;\-* #,##0.000000_-;_-* &quot;-&quot;?????????_-;_-@_-">
                  <c:v>100.40480987666207</c:v>
                </c:pt>
                <c:pt idx="64" formatCode="_-* #,##0.000000_-;\-* #,##0.000000_-;_-* &quot;-&quot;?????????_-;_-@_-">
                  <c:v>100.33002960750478</c:v>
                </c:pt>
                <c:pt idx="65" formatCode="_-* #,##0.000000_-;\-* #,##0.000000_-;_-* &quot;-&quot;?????????_-;_-@_-">
                  <c:v>100.32928277188121</c:v>
                </c:pt>
                <c:pt idx="66" formatCode="_-* #,##0.000000_-;\-* #,##0.000000_-;_-* &quot;-&quot;?????????_-;_-@_-">
                  <c:v>100.32940711277971</c:v>
                </c:pt>
                <c:pt idx="67" formatCode="_-* #,##0.000000_-;\-* #,##0.000000_-;_-* &quot;-&quot;?????????_-;_-@_-">
                  <c:v>100.32170729140431</c:v>
                </c:pt>
                <c:pt idx="68" formatCode="_-* #,##0.000000_-;\-* #,##0.000000_-;_-* &quot;-&quot;?????????_-;_-@_-">
                  <c:v>100.31247060988049</c:v>
                </c:pt>
                <c:pt idx="69" formatCode="_-* #,##0.000000_-;\-* #,##0.000000_-;_-* &quot;-&quot;?????????_-;_-@_-">
                  <c:v>100.28468273406172</c:v>
                </c:pt>
                <c:pt idx="70" formatCode="0.0000000">
                  <c:v>100.33634422820964</c:v>
                </c:pt>
                <c:pt idx="71">
                  <c:v>100.3739468972432</c:v>
                </c:pt>
                <c:pt idx="72" formatCode="_-* #,##0.000000_-;\-* #,##0.000000_-;_-* &quot;-&quot;?????????_-;_-@_-">
                  <c:v>100.37201116952565</c:v>
                </c:pt>
                <c:pt idx="73">
                  <c:v>100.35391116952565</c:v>
                </c:pt>
                <c:pt idx="74">
                  <c:v>100.32131116952564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C8B-851B-FC9487DD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42575"/>
        <c:axId val="1964725935"/>
      </c:lineChart>
      <c:catAx>
        <c:axId val="19647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25935"/>
        <c:crosses val="autoZero"/>
        <c:auto val="1"/>
        <c:lblAlgn val="ctr"/>
        <c:lblOffset val="100"/>
        <c:noMultiLvlLbl val="0"/>
      </c:catAx>
      <c:valAx>
        <c:axId val="19647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SPOT!$J$1</c:f>
              <c:strCache>
                <c:ptCount val="1"/>
                <c:pt idx="0">
                  <c:v>Variação mensal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SPOT!$I$2:$I$76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SPOT!$J$2:$J$76</c:f>
              <c:numCache>
                <c:formatCode>0.00%</c:formatCode>
                <c:ptCount val="75"/>
                <c:pt idx="0">
                  <c:v>0.1271132011881311</c:v>
                </c:pt>
                <c:pt idx="1">
                  <c:v>2.609481743742759E-2</c:v>
                </c:pt>
                <c:pt idx="2">
                  <c:v>2.447881376884076E-2</c:v>
                </c:pt>
                <c:pt idx="3">
                  <c:v>2.872050287298444E-2</c:v>
                </c:pt>
                <c:pt idx="4">
                  <c:v>0.12733591953756429</c:v>
                </c:pt>
                <c:pt idx="5">
                  <c:v>-0.14261244651660629</c:v>
                </c:pt>
                <c:pt idx="6">
                  <c:v>-6.5315708693616914E-2</c:v>
                </c:pt>
                <c:pt idx="7">
                  <c:v>9.0888782674923174E-2</c:v>
                </c:pt>
                <c:pt idx="8">
                  <c:v>7.100482556140264E-3</c:v>
                </c:pt>
                <c:pt idx="9">
                  <c:v>-2.988935830726458E-2</c:v>
                </c:pt>
                <c:pt idx="10">
                  <c:v>1.2381385800870561E-2</c:v>
                </c:pt>
                <c:pt idx="11">
                  <c:v>1.481906045607673E-2</c:v>
                </c:pt>
                <c:pt idx="12">
                  <c:v>-2.0674267676556779E-2</c:v>
                </c:pt>
                <c:pt idx="13">
                  <c:v>-1.165313193366879E-3</c:v>
                </c:pt>
                <c:pt idx="14">
                  <c:v>4.70910412764034E-2</c:v>
                </c:pt>
                <c:pt idx="15">
                  <c:v>-5.8823965993358367E-2</c:v>
                </c:pt>
                <c:pt idx="16">
                  <c:v>9.5211691724790937E-2</c:v>
                </c:pt>
                <c:pt idx="17">
                  <c:v>0.21275938863177979</c:v>
                </c:pt>
                <c:pt idx="18">
                  <c:v>0.1386446435868369</c:v>
                </c:pt>
                <c:pt idx="19">
                  <c:v>0.18346380930523681</c:v>
                </c:pt>
                <c:pt idx="20">
                  <c:v>7.578405280040057E-3</c:v>
                </c:pt>
                <c:pt idx="21">
                  <c:v>-9.4386879088798059E-2</c:v>
                </c:pt>
                <c:pt idx="22">
                  <c:v>-3.3660041700264147E-2</c:v>
                </c:pt>
                <c:pt idx="23">
                  <c:v>-2.1910378097743211E-2</c:v>
                </c:pt>
                <c:pt idx="24">
                  <c:v>-0.11137696813639721</c:v>
                </c:pt>
                <c:pt idx="25">
                  <c:v>-4.0601141338947433E-2</c:v>
                </c:pt>
                <c:pt idx="26">
                  <c:v>8.3803969043714233E-2</c:v>
                </c:pt>
                <c:pt idx="27">
                  <c:v>-7.6319963565980919E-2</c:v>
                </c:pt>
                <c:pt idx="28">
                  <c:v>0.18998620036750261</c:v>
                </c:pt>
                <c:pt idx="29">
                  <c:v>0.24281152862089889</c:v>
                </c:pt>
                <c:pt idx="30">
                  <c:v>-6.2283826201285468E-2</c:v>
                </c:pt>
                <c:pt idx="31">
                  <c:v>3.1657483583758639E-2</c:v>
                </c:pt>
                <c:pt idx="32">
                  <c:v>1.258970573910378E-2</c:v>
                </c:pt>
                <c:pt idx="33">
                  <c:v>-0.14577446567031391</c:v>
                </c:pt>
                <c:pt idx="34">
                  <c:v>-0.1186736572050591</c:v>
                </c:pt>
                <c:pt idx="35">
                  <c:v>6.2520356356012829E-2</c:v>
                </c:pt>
                <c:pt idx="36">
                  <c:v>-1.253101707565385E-2</c:v>
                </c:pt>
                <c:pt idx="37">
                  <c:v>0.1131214698408103</c:v>
                </c:pt>
                <c:pt idx="38">
                  <c:v>9.4713878668688745E-2</c:v>
                </c:pt>
                <c:pt idx="39">
                  <c:v>0.1839149104770248</c:v>
                </c:pt>
                <c:pt idx="40">
                  <c:v>-4.0683455206724888E-2</c:v>
                </c:pt>
                <c:pt idx="41">
                  <c:v>0.2666184633999773</c:v>
                </c:pt>
                <c:pt idx="42">
                  <c:v>0.19229070727361969</c:v>
                </c:pt>
                <c:pt idx="43">
                  <c:v>-0.2113319840917143</c:v>
                </c:pt>
                <c:pt idx="44">
                  <c:v>-0.21033559245636521</c:v>
                </c:pt>
                <c:pt idx="45">
                  <c:v>5.090064395635463E-2</c:v>
                </c:pt>
                <c:pt idx="46">
                  <c:v>-9.8937926473174564E-2</c:v>
                </c:pt>
                <c:pt idx="47">
                  <c:v>-3.1385700450729859E-2</c:v>
                </c:pt>
                <c:pt idx="48">
                  <c:v>0.22845086851608271</c:v>
                </c:pt>
                <c:pt idx="49">
                  <c:v>2.014269902607357E-2</c:v>
                </c:pt>
                <c:pt idx="50">
                  <c:v>-2.714352256186869E-2</c:v>
                </c:pt>
                <c:pt idx="51">
                  <c:v>0.1226656186908552</c:v>
                </c:pt>
                <c:pt idx="52">
                  <c:v>-8.8129804432803938E-2</c:v>
                </c:pt>
                <c:pt idx="53">
                  <c:v>-8.0156147782597609E-2</c:v>
                </c:pt>
                <c:pt idx="54">
                  <c:v>-6.3E-2</c:v>
                </c:pt>
                <c:pt idx="55">
                  <c:v>-4.99E-2</c:v>
                </c:pt>
                <c:pt idx="56">
                  <c:v>-0.12709999999999999</c:v>
                </c:pt>
                <c:pt idx="57">
                  <c:v>-5.5753384883435508E-2</c:v>
                </c:pt>
                <c:pt idx="58">
                  <c:v>4.9967788729954332E-2</c:v>
                </c:pt>
                <c:pt idx="59">
                  <c:v>4.5832036423452349E-2</c:v>
                </c:pt>
                <c:pt idx="60">
                  <c:v>8.7109114019064071E-2</c:v>
                </c:pt>
                <c:pt idx="61">
                  <c:v>0.12245554121761781</c:v>
                </c:pt>
                <c:pt idx="62">
                  <c:v>2.8329859702367566E-2</c:v>
                </c:pt>
                <c:pt idx="63">
                  <c:v>5.9593003053659555E-2</c:v>
                </c:pt>
                <c:pt idx="64">
                  <c:v>9.5113344909836695E-2</c:v>
                </c:pt>
                <c:pt idx="65">
                  <c:v>6.0599517283265625E-2</c:v>
                </c:pt>
                <c:pt idx="66">
                  <c:v>-5.3916215473065687E-2</c:v>
                </c:pt>
                <c:pt idx="67">
                  <c:v>1.4865761173330938E-2</c:v>
                </c:pt>
                <c:pt idx="68">
                  <c:v>-2.1854893509894668E-2</c:v>
                </c:pt>
                <c:pt idx="69">
                  <c:v>4.447079632680917E-2</c:v>
                </c:pt>
                <c:pt idx="70">
                  <c:v>-0.10671195046032822</c:v>
                </c:pt>
                <c:pt idx="71">
                  <c:v>-3.9943046278664074E-2</c:v>
                </c:pt>
                <c:pt idx="72">
                  <c:v>2.2387777501303496E-2</c:v>
                </c:pt>
                <c:pt idx="73">
                  <c:v>8.059292943821883E-2</c:v>
                </c:pt>
                <c:pt idx="74">
                  <c:v>5.3100000000000001E-2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7-475A-8907-E51C3C71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457903"/>
        <c:axId val="1817458319"/>
      </c:lineChart>
      <c:catAx>
        <c:axId val="181745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7458319"/>
        <c:crosses val="autoZero"/>
        <c:auto val="1"/>
        <c:lblAlgn val="ctr"/>
        <c:lblOffset val="100"/>
        <c:noMultiLvlLbl val="0"/>
      </c:catAx>
      <c:valAx>
        <c:axId val="18174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745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SPOT!$W$1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SPOT!$V$2:$V$76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SPOT!$W$2:$W$76</c:f>
              <c:numCache>
                <c:formatCode>General</c:formatCode>
                <c:ptCount val="75"/>
                <c:pt idx="0">
                  <c:v>60.387258206764287</c:v>
                </c:pt>
                <c:pt idx="1">
                  <c:v>61.96305268521661</c:v>
                </c:pt>
                <c:pt idx="2">
                  <c:v>63.479834712446888</c:v>
                </c:pt>
                <c:pt idx="3">
                  <c:v>65.303007487682308</c:v>
                </c:pt>
                <c:pt idx="4">
                  <c:v>73.618425994694775</c:v>
                </c:pt>
                <c:pt idx="5">
                  <c:v>63.11952215488963</c:v>
                </c:pt>
                <c:pt idx="6">
                  <c:v>58.996825832940559</c:v>
                </c:pt>
                <c:pt idx="7">
                  <c:v>64.358975514580976</c:v>
                </c:pt>
                <c:pt idx="8">
                  <c:v>64.815955297553316</c:v>
                </c:pt>
                <c:pt idx="9">
                  <c:v>62.878647985637123</c:v>
                </c:pt>
                <c:pt idx="10">
                  <c:v>63.657172784984418</c:v>
                </c:pt>
                <c:pt idx="11">
                  <c:v>64.600512276948024</c:v>
                </c:pt>
                <c:pt idx="12">
                  <c:v>63.264943994091702</c:v>
                </c:pt>
                <c:pt idx="13">
                  <c:v>63.191220520177779</c:v>
                </c:pt>
                <c:pt idx="14">
                  <c:v>66.166960893999786</c:v>
                </c:pt>
                <c:pt idx="15">
                  <c:v>62.274757836487261</c:v>
                </c:pt>
                <c:pt idx="16">
                  <c:v>68.204042881850896</c:v>
                </c:pt>
                <c:pt idx="17">
                  <c:v>82.715093347609198</c:v>
                </c:pt>
                <c:pt idx="18">
                  <c:v>94.183097984040401</c:v>
                </c:pt>
                <c:pt idx="19">
                  <c:v>111.46228791236079</c:v>
                </c:pt>
                <c:pt idx="20">
                  <c:v>112.3069943036012</c:v>
                </c:pt>
                <c:pt idx="21">
                  <c:v>101.7066876114409</c:v>
                </c:pt>
                <c:pt idx="22">
                  <c:v>98.283236265244028</c:v>
                </c:pt>
                <c:pt idx="23">
                  <c:v>96.12981339800271</c:v>
                </c:pt>
                <c:pt idx="24">
                  <c:v>85.423166234215557</c:v>
                </c:pt>
                <c:pt idx="25">
                  <c:v>81.954888188319757</c:v>
                </c:pt>
                <c:pt idx="26">
                  <c:v>88.823033101034781</c:v>
                </c:pt>
                <c:pt idx="27">
                  <c:v>82.044062450943883</c:v>
                </c:pt>
                <c:pt idx="28">
                  <c:v>97.631302138712798</c:v>
                </c:pt>
                <c:pt idx="29">
                  <c:v>121.3373078522625</c:v>
                </c:pt>
                <c:pt idx="30">
                  <c:v>113.7799560582603</c:v>
                </c:pt>
                <c:pt idx="31">
                  <c:v>117.3819431493355</c:v>
                </c:pt>
                <c:pt idx="32">
                  <c:v>118.85974727266979</c:v>
                </c:pt>
                <c:pt idx="33">
                  <c:v>101.5330311242878</c:v>
                </c:pt>
                <c:pt idx="34">
                  <c:v>89.483734993653499</c:v>
                </c:pt>
                <c:pt idx="35">
                  <c:v>95.078289993523711</c:v>
                </c:pt>
                <c:pt idx="36">
                  <c:v>93.88686231809092</c:v>
                </c:pt>
                <c:pt idx="37">
                  <c:v>104.5074821822551</c:v>
                </c:pt>
                <c:pt idx="38">
                  <c:v>114.40579116963541</c:v>
                </c:pt>
                <c:pt idx="39">
                  <c:v>135.44672201065211</c:v>
                </c:pt>
                <c:pt idx="40">
                  <c:v>129.93628136283399</c:v>
                </c:pt>
                <c:pt idx="41">
                  <c:v>164.57969303969989</c:v>
                </c:pt>
                <c:pt idx="42">
                  <c:v>196.226838617179</c:v>
                </c:pt>
                <c:pt idx="43">
                  <c:v>154.757831480166</c:v>
                </c:pt>
                <c:pt idx="44">
                  <c:v>122.2067513085229</c:v>
                </c:pt>
                <c:pt idx="45">
                  <c:v>128.42715364594079</c:v>
                </c:pt>
                <c:pt idx="46">
                  <c:v>115.7208373613596</c:v>
                </c:pt>
                <c:pt idx="47">
                  <c:v>112.08885782402839</c:v>
                </c:pt>
                <c:pt idx="48">
                  <c:v>137.69565474490341</c:v>
                </c:pt>
                <c:pt idx="49">
                  <c:v>140.46921687562809</c:v>
                </c:pt>
                <c:pt idx="50">
                  <c:v>136.6563875181165</c:v>
                </c:pt>
                <c:pt idx="51">
                  <c:v>153.41942784108349</c:v>
                </c:pt>
                <c:pt idx="52">
                  <c:v>139.89860366925609</c:v>
                </c:pt>
                <c:pt idx="53">
                  <c:v>128.68487051896409</c:v>
                </c:pt>
                <c:pt idx="54">
                  <c:v>120.5762194504</c:v>
                </c:pt>
                <c:pt idx="55">
                  <c:v>114.5589147488221</c:v>
                </c:pt>
                <c:pt idx="56">
                  <c:v>101.84891474882211</c:v>
                </c:pt>
                <c:pt idx="57">
                  <c:v>96.273576260478563</c:v>
                </c:pt>
                <c:pt idx="58">
                  <c:v>101.270355133474</c:v>
                </c:pt>
                <c:pt idx="59">
                  <c:v>101.22452309705101</c:v>
                </c:pt>
                <c:pt idx="60">
                  <c:v>101.13741398303195</c:v>
                </c:pt>
                <c:pt idx="61">
                  <c:v>101.01495844181433</c:v>
                </c:pt>
                <c:pt idx="62">
                  <c:v>100.98662858211196</c:v>
                </c:pt>
                <c:pt idx="63">
                  <c:v>100.9270355790583</c:v>
                </c:pt>
                <c:pt idx="64">
                  <c:v>100.83192223414846</c:v>
                </c:pt>
                <c:pt idx="65">
                  <c:v>100.7713227168652</c:v>
                </c:pt>
                <c:pt idx="66">
                  <c:v>100.82523893233827</c:v>
                </c:pt>
                <c:pt idx="67">
                  <c:v>100.81037317116494</c:v>
                </c:pt>
                <c:pt idx="68">
                  <c:v>100.83222806467484</c:v>
                </c:pt>
                <c:pt idx="69">
                  <c:v>100.78775726834803</c:v>
                </c:pt>
                <c:pt idx="70">
                  <c:v>100.89446921880835</c:v>
                </c:pt>
                <c:pt idx="71">
                  <c:v>100.93441226508702</c:v>
                </c:pt>
                <c:pt idx="72">
                  <c:v>100.91202448758571</c:v>
                </c:pt>
                <c:pt idx="73">
                  <c:v>100.83143155814749</c:v>
                </c:pt>
                <c:pt idx="74">
                  <c:v>100.77833155814749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E-4DB2-919B-7027D1E1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084735"/>
        <c:axId val="1955090559"/>
      </c:lineChart>
      <c:catAx>
        <c:axId val="195508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090559"/>
        <c:crosses val="autoZero"/>
        <c:auto val="1"/>
        <c:lblAlgn val="ctr"/>
        <c:lblOffset val="100"/>
        <c:noMultiLvlLbl val="0"/>
      </c:catAx>
      <c:valAx>
        <c:axId val="195509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08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SPOT!$AH$1</c:f>
              <c:strCache>
                <c:ptCount val="1"/>
                <c:pt idx="0">
                  <c:v>Número índice de base móvel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SPOT!$AG$2:$AG$76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SPOT!$AH$2:$AH$76</c:f>
              <c:numCache>
                <c:formatCode>General</c:formatCode>
                <c:ptCount val="75"/>
                <c:pt idx="0">
                  <c:v>112.71132011881311</c:v>
                </c:pt>
                <c:pt idx="1">
                  <c:v>102.6094817437428</c:v>
                </c:pt>
                <c:pt idx="2">
                  <c:v>102.4478813768841</c:v>
                </c:pt>
                <c:pt idx="3">
                  <c:v>102.87205028729841</c:v>
                </c:pt>
                <c:pt idx="4">
                  <c:v>112.7335919537564</c:v>
                </c:pt>
                <c:pt idx="5">
                  <c:v>85.738755348339367</c:v>
                </c:pt>
                <c:pt idx="6">
                  <c:v>93.468429130638313</c:v>
                </c:pt>
                <c:pt idx="7">
                  <c:v>109.0888782674923</c:v>
                </c:pt>
                <c:pt idx="8">
                  <c:v>100.710048255614</c:v>
                </c:pt>
                <c:pt idx="9">
                  <c:v>97.011064169273538</c:v>
                </c:pt>
                <c:pt idx="10">
                  <c:v>101.2381385800871</c:v>
                </c:pt>
                <c:pt idx="11">
                  <c:v>101.4819060456077</c:v>
                </c:pt>
                <c:pt idx="12">
                  <c:v>97.932573232344325</c:v>
                </c:pt>
                <c:pt idx="13">
                  <c:v>99.883468680663313</c:v>
                </c:pt>
                <c:pt idx="14">
                  <c:v>104.7091041276403</c:v>
                </c:pt>
                <c:pt idx="15">
                  <c:v>94.117603400664166</c:v>
                </c:pt>
                <c:pt idx="16">
                  <c:v>109.52116917247911</c:v>
                </c:pt>
                <c:pt idx="17">
                  <c:v>121.275938863178</c:v>
                </c:pt>
                <c:pt idx="18">
                  <c:v>113.8644643586837</c:v>
                </c:pt>
                <c:pt idx="19">
                  <c:v>118.34638093052369</c:v>
                </c:pt>
                <c:pt idx="20">
                  <c:v>100.757840528004</c:v>
                </c:pt>
                <c:pt idx="21">
                  <c:v>90.561312091120186</c:v>
                </c:pt>
                <c:pt idx="22">
                  <c:v>96.633995829973586</c:v>
                </c:pt>
                <c:pt idx="23">
                  <c:v>97.808962190225685</c:v>
                </c:pt>
                <c:pt idx="24">
                  <c:v>88.862303186360279</c:v>
                </c:pt>
                <c:pt idx="25">
                  <c:v>95.939885866105257</c:v>
                </c:pt>
                <c:pt idx="26">
                  <c:v>108.38039690437139</c:v>
                </c:pt>
                <c:pt idx="27">
                  <c:v>92.368003643401906</c:v>
                </c:pt>
                <c:pt idx="28">
                  <c:v>118.9986200367503</c:v>
                </c:pt>
                <c:pt idx="29">
                  <c:v>124.2811528620899</c:v>
                </c:pt>
                <c:pt idx="30">
                  <c:v>93.771617379871458</c:v>
                </c:pt>
                <c:pt idx="31">
                  <c:v>103.16574835837589</c:v>
                </c:pt>
                <c:pt idx="32">
                  <c:v>101.2589705739104</c:v>
                </c:pt>
                <c:pt idx="33">
                  <c:v>85.422553432968613</c:v>
                </c:pt>
                <c:pt idx="34">
                  <c:v>88.132634279494098</c:v>
                </c:pt>
                <c:pt idx="35">
                  <c:v>106.2520356356013</c:v>
                </c:pt>
                <c:pt idx="36">
                  <c:v>98.746898292434622</c:v>
                </c:pt>
                <c:pt idx="37">
                  <c:v>111.312146984081</c:v>
                </c:pt>
                <c:pt idx="38">
                  <c:v>109.47138786686889</c:v>
                </c:pt>
                <c:pt idx="39">
                  <c:v>118.3914910477025</c:v>
                </c:pt>
                <c:pt idx="40">
                  <c:v>95.931654479327506</c:v>
                </c:pt>
                <c:pt idx="41">
                  <c:v>126.66184633999769</c:v>
                </c:pt>
                <c:pt idx="42">
                  <c:v>119.229070727362</c:v>
                </c:pt>
                <c:pt idx="43">
                  <c:v>78.866801590828572</c:v>
                </c:pt>
                <c:pt idx="44">
                  <c:v>78.966440754363475</c:v>
                </c:pt>
                <c:pt idx="45">
                  <c:v>105.09006439563549</c:v>
                </c:pt>
                <c:pt idx="46">
                  <c:v>90.106207352682546</c:v>
                </c:pt>
                <c:pt idx="47">
                  <c:v>96.861429954927019</c:v>
                </c:pt>
                <c:pt idx="48">
                  <c:v>122.8450868516083</c:v>
                </c:pt>
                <c:pt idx="49">
                  <c:v>102.0142699026074</c:v>
                </c:pt>
                <c:pt idx="50">
                  <c:v>97.285647743813129</c:v>
                </c:pt>
                <c:pt idx="51">
                  <c:v>112.26656186908551</c:v>
                </c:pt>
                <c:pt idx="52">
                  <c:v>91.187019556719605</c:v>
                </c:pt>
                <c:pt idx="53">
                  <c:v>91.98438522174024</c:v>
                </c:pt>
                <c:pt idx="54">
                  <c:v>93.7</c:v>
                </c:pt>
                <c:pt idx="55">
                  <c:v>95.01</c:v>
                </c:pt>
                <c:pt idx="56">
                  <c:v>87.29</c:v>
                </c:pt>
                <c:pt idx="57">
                  <c:v>94.424661511656495</c:v>
                </c:pt>
                <c:pt idx="58">
                  <c:v>104.99677887299499</c:v>
                </c:pt>
                <c:pt idx="59">
                  <c:v>99.954167963576552</c:v>
                </c:pt>
                <c:pt idx="60">
                  <c:v>99.912890885980943</c:v>
                </c:pt>
                <c:pt idx="61">
                  <c:v>99.877544458782381</c:v>
                </c:pt>
                <c:pt idx="62">
                  <c:v>99.971670140297633</c:v>
                </c:pt>
                <c:pt idx="63">
                  <c:v>99.940406996946336</c:v>
                </c:pt>
                <c:pt idx="64">
                  <c:v>99.904886655090166</c:v>
                </c:pt>
                <c:pt idx="65">
                  <c:v>99.939400482716735</c:v>
                </c:pt>
                <c:pt idx="66">
                  <c:v>100.05391621547307</c:v>
                </c:pt>
                <c:pt idx="67">
                  <c:v>99.985134238826674</c:v>
                </c:pt>
                <c:pt idx="68">
                  <c:v>100.0218548935099</c:v>
                </c:pt>
                <c:pt idx="69">
                  <c:v>99.955529203673194</c:v>
                </c:pt>
                <c:pt idx="70">
                  <c:v>100.10671195046032</c:v>
                </c:pt>
                <c:pt idx="71">
                  <c:v>100.03994304627867</c:v>
                </c:pt>
                <c:pt idx="72">
                  <c:v>99.977612222498692</c:v>
                </c:pt>
                <c:pt idx="73">
                  <c:v>99.919407070561775</c:v>
                </c:pt>
                <c:pt idx="74">
                  <c:v>99.946899999999999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4-4BF5-85DA-3F48D92E4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47151"/>
        <c:axId val="1964725519"/>
      </c:lineChart>
      <c:catAx>
        <c:axId val="196474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25519"/>
        <c:crosses val="autoZero"/>
        <c:auto val="1"/>
        <c:lblAlgn val="ctr"/>
        <c:lblOffset val="100"/>
        <c:noMultiLvlLbl val="0"/>
      </c:catAx>
      <c:valAx>
        <c:axId val="196472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PASTEURIZADO!$K$1</c:f>
              <c:strCache>
                <c:ptCount val="1"/>
                <c:pt idx="0">
                  <c:v>Variação mensal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PASTEURIZADO!$J$2:$J$76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PASTEURIZADO!$K$2:$K$76</c:f>
              <c:numCache>
                <c:formatCode>0.00%</c:formatCode>
                <c:ptCount val="75"/>
                <c:pt idx="0">
                  <c:v>-6.3541804963983317E-2</c:v>
                </c:pt>
                <c:pt idx="1">
                  <c:v>1.0130019088153469E-2</c:v>
                </c:pt>
                <c:pt idx="2">
                  <c:v>5.6143497692695554E-3</c:v>
                </c:pt>
                <c:pt idx="3">
                  <c:v>0.1122335889466157</c:v>
                </c:pt>
                <c:pt idx="4">
                  <c:v>-0.14939320723003591</c:v>
                </c:pt>
                <c:pt idx="5">
                  <c:v>-1.376682316713174E-2</c:v>
                </c:pt>
                <c:pt idx="6">
                  <c:v>-5.6940650748151023E-2</c:v>
                </c:pt>
                <c:pt idx="7">
                  <c:v>7.5260885042097936E-2</c:v>
                </c:pt>
                <c:pt idx="8">
                  <c:v>3.1168081154809402E-2</c:v>
                </c:pt>
                <c:pt idx="9">
                  <c:v>-1.380800104398516E-2</c:v>
                </c:pt>
                <c:pt idx="10">
                  <c:v>-3.6149177513812081E-2</c:v>
                </c:pt>
                <c:pt idx="11">
                  <c:v>0.1167778890202158</c:v>
                </c:pt>
                <c:pt idx="12">
                  <c:v>-0.1137395044081697</c:v>
                </c:pt>
                <c:pt idx="13">
                  <c:v>-3.5823699081963027E-2</c:v>
                </c:pt>
                <c:pt idx="14">
                  <c:v>8.2560710880494215E-2</c:v>
                </c:pt>
                <c:pt idx="15">
                  <c:v>-5.6321654703473389E-2</c:v>
                </c:pt>
                <c:pt idx="16">
                  <c:v>8.6079125216250718E-2</c:v>
                </c:pt>
                <c:pt idx="17">
                  <c:v>4.8271662366309753E-2</c:v>
                </c:pt>
                <c:pt idx="18">
                  <c:v>4.6157980774031548E-2</c:v>
                </c:pt>
                <c:pt idx="19">
                  <c:v>2.599252119248829E-2</c:v>
                </c:pt>
                <c:pt idx="20">
                  <c:v>7.3443073945928639E-2</c:v>
                </c:pt>
                <c:pt idx="21">
                  <c:v>-0.1215965710327164</c:v>
                </c:pt>
                <c:pt idx="22">
                  <c:v>0.14815518151994159</c:v>
                </c:pt>
                <c:pt idx="23">
                  <c:v>9.8618978248761202E-3</c:v>
                </c:pt>
                <c:pt idx="24">
                  <c:v>-7.437907695969459E-2</c:v>
                </c:pt>
                <c:pt idx="25">
                  <c:v>1.0857748574091271E-3</c:v>
                </c:pt>
                <c:pt idx="26">
                  <c:v>-5.2728858995220174E-3</c:v>
                </c:pt>
                <c:pt idx="27">
                  <c:v>-3.1509737942662101E-3</c:v>
                </c:pt>
                <c:pt idx="28">
                  <c:v>-5.0763336376069557E-3</c:v>
                </c:pt>
                <c:pt idx="29">
                  <c:v>0.11141210007933181</c:v>
                </c:pt>
                <c:pt idx="30">
                  <c:v>2.3016898124909261E-2</c:v>
                </c:pt>
                <c:pt idx="31">
                  <c:v>8.2691313168357983E-2</c:v>
                </c:pt>
                <c:pt idx="32">
                  <c:v>-8.1602612800946939E-2</c:v>
                </c:pt>
                <c:pt idx="33">
                  <c:v>-6.6487275920685818E-2</c:v>
                </c:pt>
                <c:pt idx="34">
                  <c:v>-1.8717347348419011E-2</c:v>
                </c:pt>
                <c:pt idx="35">
                  <c:v>-3.0133133464315901E-2</c:v>
                </c:pt>
                <c:pt idx="36">
                  <c:v>-1.3690592382500141E-2</c:v>
                </c:pt>
                <c:pt idx="37">
                  <c:v>0.1243625856264261</c:v>
                </c:pt>
                <c:pt idx="38">
                  <c:v>5.5076464310739537E-2</c:v>
                </c:pt>
                <c:pt idx="39">
                  <c:v>5.5270350845439742E-2</c:v>
                </c:pt>
                <c:pt idx="40">
                  <c:v>4.1119708429540713E-2</c:v>
                </c:pt>
                <c:pt idx="41">
                  <c:v>8.7518380170113819E-2</c:v>
                </c:pt>
                <c:pt idx="42">
                  <c:v>5.0074660441213448E-2</c:v>
                </c:pt>
                <c:pt idx="43">
                  <c:v>6.0295790339742528E-2</c:v>
                </c:pt>
                <c:pt idx="44">
                  <c:v>-5.5051697404470253E-2</c:v>
                </c:pt>
                <c:pt idx="45">
                  <c:v>-3.8527762709186453E-2</c:v>
                </c:pt>
                <c:pt idx="46">
                  <c:v>-3.7106104862337667E-2</c:v>
                </c:pt>
                <c:pt idx="47">
                  <c:v>1.6111164657658609E-2</c:v>
                </c:pt>
                <c:pt idx="48">
                  <c:v>2.0878345178976691E-2</c:v>
                </c:pt>
                <c:pt idx="49">
                  <c:v>8.2242350777922635E-2</c:v>
                </c:pt>
                <c:pt idx="50">
                  <c:v>6.1102261783932972E-2</c:v>
                </c:pt>
                <c:pt idx="51">
                  <c:v>2.2169402944979488E-2</c:v>
                </c:pt>
                <c:pt idx="52">
                  <c:v>3.4445780290530248E-2</c:v>
                </c:pt>
                <c:pt idx="53">
                  <c:v>4.7884528621274569E-2</c:v>
                </c:pt>
                <c:pt idx="54">
                  <c:v>-4.3499999999999997E-2</c:v>
                </c:pt>
                <c:pt idx="55">
                  <c:v>-1.21E-2</c:v>
                </c:pt>
                <c:pt idx="56">
                  <c:v>-2.7300000000000001E-2</c:v>
                </c:pt>
                <c:pt idx="57">
                  <c:v>6.4492880253218976E-2</c:v>
                </c:pt>
                <c:pt idx="58">
                  <c:v>-1.4148547765107544E-2</c:v>
                </c:pt>
                <c:pt idx="59">
                  <c:v>-5.5869892725009862E-2</c:v>
                </c:pt>
                <c:pt idx="60">
                  <c:v>-7.4356013063471726E-2</c:v>
                </c:pt>
                <c:pt idx="61">
                  <c:v>3.352291783016792E-2</c:v>
                </c:pt>
                <c:pt idx="62">
                  <c:v>1.0566461237919489E-2</c:v>
                </c:pt>
                <c:pt idx="63">
                  <c:v>7.8889826154095344E-2</c:v>
                </c:pt>
                <c:pt idx="64">
                  <c:v>-2.7769739417200845E-2</c:v>
                </c:pt>
                <c:pt idx="65">
                  <c:v>-1.7657586288296612E-3</c:v>
                </c:pt>
                <c:pt idx="66">
                  <c:v>6.2619886658279666E-2</c:v>
                </c:pt>
                <c:pt idx="67">
                  <c:v>4.4984769107625944E-2</c:v>
                </c:pt>
                <c:pt idx="68">
                  <c:v>1.6976385807935479E-2</c:v>
                </c:pt>
                <c:pt idx="69">
                  <c:v>3.8451019906035055E-2</c:v>
                </c:pt>
                <c:pt idx="70">
                  <c:v>-3.5282459476916328E-3</c:v>
                </c:pt>
                <c:pt idx="71">
                  <c:v>-2.5225983457335399E-2</c:v>
                </c:pt>
                <c:pt idx="72">
                  <c:v>-3.0204970830691957E-2</c:v>
                </c:pt>
                <c:pt idx="73">
                  <c:v>1.3154316216741346E-3</c:v>
                </c:pt>
                <c:pt idx="7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F-4EC7-83AE-A5D57A68C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985679"/>
        <c:axId val="1813986095"/>
      </c:lineChart>
      <c:catAx>
        <c:axId val="181398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6095"/>
        <c:crosses val="autoZero"/>
        <c:auto val="1"/>
        <c:lblAlgn val="ctr"/>
        <c:lblOffset val="100"/>
        <c:noMultiLvlLbl val="0"/>
      </c:catAx>
      <c:valAx>
        <c:axId val="181398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PASTEURIZADO!$AA$1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PASTEURIZADO!$Z$2:$Z$76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PASTEURIZADO!$AA$2:$AA$76</c:f>
              <c:numCache>
                <c:formatCode>General</c:formatCode>
                <c:ptCount val="75"/>
                <c:pt idx="0">
                  <c:v>53.699727027031209</c:v>
                </c:pt>
                <c:pt idx="1">
                  <c:v>54.243706286843661</c:v>
                </c:pt>
                <c:pt idx="2">
                  <c:v>54.548249426719543</c:v>
                </c:pt>
                <c:pt idx="3">
                  <c:v>60.670395230635457</c:v>
                </c:pt>
                <c:pt idx="4">
                  <c:v>51.606650303216952</c:v>
                </c:pt>
                <c:pt idx="5">
                  <c:v>50.896190674244558</c:v>
                </c:pt>
                <c:pt idx="6">
                  <c:v>47.998128456651102</c:v>
                </c:pt>
                <c:pt idx="7">
                  <c:v>51.610510084662963</c:v>
                </c:pt>
                <c:pt idx="8">
                  <c:v>53.219110651422838</c:v>
                </c:pt>
                <c:pt idx="9">
                  <c:v>52.484261115988033</c:v>
                </c:pt>
                <c:pt idx="10">
                  <c:v>50.586998244224922</c:v>
                </c:pt>
                <c:pt idx="11">
                  <c:v>56.494441111054861</c:v>
                </c:pt>
                <c:pt idx="12">
                  <c:v>50.068791377266948</c:v>
                </c:pt>
                <c:pt idx="13">
                  <c:v>48.275142061570158</c:v>
                </c:pt>
                <c:pt idx="14">
                  <c:v>52.260772108030238</c:v>
                </c:pt>
                <c:pt idx="15">
                  <c:v>49.317358946824847</c:v>
                </c:pt>
                <c:pt idx="16">
                  <c:v>53.562554062943377</c:v>
                </c:pt>
                <c:pt idx="17">
                  <c:v>56.148107588146992</c:v>
                </c:pt>
                <c:pt idx="18">
                  <c:v>58.739790858698939</c:v>
                </c:pt>
                <c:pt idx="19">
                  <c:v>60.266586117435992</c:v>
                </c:pt>
                <c:pt idx="20">
                  <c:v>64.692749458127523</c:v>
                </c:pt>
                <c:pt idx="21">
                  <c:v>56.826332953340597</c:v>
                </c:pt>
                <c:pt idx="22">
                  <c:v>65.245448627155412</c:v>
                </c:pt>
                <c:pt idx="23">
                  <c:v>65.888892575054641</c:v>
                </c:pt>
                <c:pt idx="24">
                  <c:v>60.988137563425603</c:v>
                </c:pt>
                <c:pt idx="25">
                  <c:v>61.054356949792179</c:v>
                </c:pt>
                <c:pt idx="26">
                  <c:v>60.732424291927231</c:v>
                </c:pt>
                <c:pt idx="27">
                  <c:v>60.54105801452112</c:v>
                </c:pt>
                <c:pt idx="28">
                  <c:v>60.233731405265686</c:v>
                </c:pt>
                <c:pt idx="29">
                  <c:v>66.94449791674073</c:v>
                </c:pt>
                <c:pt idx="30">
                  <c:v>68.485352605313551</c:v>
                </c:pt>
                <c:pt idx="31">
                  <c:v>74.148496345044975</c:v>
                </c:pt>
                <c:pt idx="32">
                  <c:v>68.097785308027838</c:v>
                </c:pt>
                <c:pt idx="33">
                  <c:v>63.570149066665358</c:v>
                </c:pt>
                <c:pt idx="34">
                  <c:v>62.380284505593814</c:v>
                </c:pt>
                <c:pt idx="35">
                  <c:v>60.500571067044753</c:v>
                </c:pt>
                <c:pt idx="36">
                  <c:v>59.672282409657349</c:v>
                </c:pt>
                <c:pt idx="37">
                  <c:v>67.093281740352651</c:v>
                </c:pt>
                <c:pt idx="38">
                  <c:v>70.835661349421486</c:v>
                </c:pt>
                <c:pt idx="39">
                  <c:v>74.750773204572766</c:v>
                </c:pt>
                <c:pt idx="40">
                  <c:v>77.824503203627529</c:v>
                </c:pt>
                <c:pt idx="41">
                  <c:v>84.635577661552844</c:v>
                </c:pt>
                <c:pt idx="42">
                  <c:v>88.873675474201065</c:v>
                </c:pt>
                <c:pt idx="43">
                  <c:v>94.232383977315806</c:v>
                </c:pt>
                <c:pt idx="44">
                  <c:v>89.044731288894781</c:v>
                </c:pt>
                <c:pt idx="45">
                  <c:v>85.614037011292965</c:v>
                </c:pt>
                <c:pt idx="46">
                  <c:v>82.437233576263864</c:v>
                </c:pt>
                <c:pt idx="47">
                  <c:v>83.765393420332913</c:v>
                </c:pt>
                <c:pt idx="48">
                  <c:v>85.5142762182154</c:v>
                </c:pt>
                <c:pt idx="49">
                  <c:v>92.547171319474046</c:v>
                </c:pt>
                <c:pt idx="50">
                  <c:v>98.202012808799026</c:v>
                </c:pt>
                <c:pt idx="51">
                  <c:v>100.37909280076531</c:v>
                </c:pt>
                <c:pt idx="52">
                  <c:v>103.8367289771432</c:v>
                </c:pt>
                <c:pt idx="53">
                  <c:v>108.62518183927065</c:v>
                </c:pt>
                <c:pt idx="54">
                  <c:v>104.45890179778881</c:v>
                </c:pt>
                <c:pt idx="55">
                  <c:v>102.86178319754571</c:v>
                </c:pt>
                <c:pt idx="56">
                  <c:v>100.1317831975457</c:v>
                </c:pt>
                <c:pt idx="57">
                  <c:v>106.530436236231</c:v>
                </c:pt>
                <c:pt idx="58">
                  <c:v>105.11558145972025</c:v>
                </c:pt>
                <c:pt idx="59">
                  <c:v>104.171451352445</c:v>
                </c:pt>
                <c:pt idx="60">
                  <c:v>104.24580736550847</c:v>
                </c:pt>
                <c:pt idx="61">
                  <c:v>104.2122844476783</c:v>
                </c:pt>
                <c:pt idx="62">
                  <c:v>104.20171798644039</c:v>
                </c:pt>
                <c:pt idx="63">
                  <c:v>104.12282816028629</c:v>
                </c:pt>
                <c:pt idx="64">
                  <c:v>104.15059789970348</c:v>
                </c:pt>
                <c:pt idx="65">
                  <c:v>104.15236365833232</c:v>
                </c:pt>
                <c:pt idx="66">
                  <c:v>104.08974377167404</c:v>
                </c:pt>
                <c:pt idx="67">
                  <c:v>104.04475900256641</c:v>
                </c:pt>
                <c:pt idx="68">
                  <c:v>104.02778261675847</c:v>
                </c:pt>
                <c:pt idx="69">
                  <c:v>103.98933159685244</c:v>
                </c:pt>
                <c:pt idx="70">
                  <c:v>103.99285984280013</c:v>
                </c:pt>
                <c:pt idx="71">
                  <c:v>104.01808582625746</c:v>
                </c:pt>
                <c:pt idx="72">
                  <c:v>104.04829079708816</c:v>
                </c:pt>
                <c:pt idx="73">
                  <c:v>104.04697536546648</c:v>
                </c:pt>
                <c:pt idx="74">
                  <c:v>104.01797536546648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4-454A-B385-5E8CF339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098879"/>
        <c:axId val="1955094303"/>
      </c:lineChart>
      <c:catAx>
        <c:axId val="195509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094303"/>
        <c:crosses val="autoZero"/>
        <c:auto val="1"/>
        <c:lblAlgn val="ctr"/>
        <c:lblOffset val="100"/>
        <c:noMultiLvlLbl val="0"/>
      </c:catAx>
      <c:valAx>
        <c:axId val="195509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509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PASTEURIZADO!$AK$1</c:f>
              <c:strCache>
                <c:ptCount val="1"/>
                <c:pt idx="0">
                  <c:v>Número índice de base móvel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PASTEURIZADO!$AJ$2:$AJ$76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PASTEURIZADO!$AK$2:$AK$76</c:f>
              <c:numCache>
                <c:formatCode>General</c:formatCode>
                <c:ptCount val="75"/>
                <c:pt idx="0">
                  <c:v>93.645819503601672</c:v>
                </c:pt>
                <c:pt idx="1">
                  <c:v>101.0130019088153</c:v>
                </c:pt>
                <c:pt idx="2">
                  <c:v>100.561434976927</c:v>
                </c:pt>
                <c:pt idx="3">
                  <c:v>111.2233588946616</c:v>
                </c:pt>
                <c:pt idx="4">
                  <c:v>85.06067927699641</c:v>
                </c:pt>
                <c:pt idx="5">
                  <c:v>98.623317683286828</c:v>
                </c:pt>
                <c:pt idx="6">
                  <c:v>94.3059349251849</c:v>
                </c:pt>
                <c:pt idx="7">
                  <c:v>107.5260885042098</c:v>
                </c:pt>
                <c:pt idx="8">
                  <c:v>103.11680811548089</c:v>
                </c:pt>
                <c:pt idx="9">
                  <c:v>98.619199895601483</c:v>
                </c:pt>
                <c:pt idx="10">
                  <c:v>96.385082248618787</c:v>
                </c:pt>
                <c:pt idx="11">
                  <c:v>111.6777889020216</c:v>
                </c:pt>
                <c:pt idx="12">
                  <c:v>88.626049559183031</c:v>
                </c:pt>
                <c:pt idx="13">
                  <c:v>96.417630091803701</c:v>
                </c:pt>
                <c:pt idx="14">
                  <c:v>108.2560710880494</c:v>
                </c:pt>
                <c:pt idx="15">
                  <c:v>94.367834529652669</c:v>
                </c:pt>
                <c:pt idx="16">
                  <c:v>108.6079125216251</c:v>
                </c:pt>
                <c:pt idx="17">
                  <c:v>104.827166236631</c:v>
                </c:pt>
                <c:pt idx="18">
                  <c:v>104.6157980774032</c:v>
                </c:pt>
                <c:pt idx="19">
                  <c:v>102.5992521192488</c:v>
                </c:pt>
                <c:pt idx="20">
                  <c:v>107.3443073945929</c:v>
                </c:pt>
                <c:pt idx="21">
                  <c:v>87.840342896728359</c:v>
                </c:pt>
                <c:pt idx="22">
                  <c:v>114.8155181519942</c:v>
                </c:pt>
                <c:pt idx="23">
                  <c:v>100.9861897824876</c:v>
                </c:pt>
                <c:pt idx="24">
                  <c:v>92.562092304030543</c:v>
                </c:pt>
                <c:pt idx="25">
                  <c:v>100.10857748574089</c:v>
                </c:pt>
                <c:pt idx="26">
                  <c:v>99.472711410047793</c:v>
                </c:pt>
                <c:pt idx="27">
                  <c:v>99.684902620573382</c:v>
                </c:pt>
                <c:pt idx="28">
                  <c:v>99.492366636239311</c:v>
                </c:pt>
                <c:pt idx="29">
                  <c:v>111.1412100079332</c:v>
                </c:pt>
                <c:pt idx="30">
                  <c:v>102.30168981249091</c:v>
                </c:pt>
                <c:pt idx="31">
                  <c:v>108.2691313168358</c:v>
                </c:pt>
                <c:pt idx="32">
                  <c:v>91.839738719905313</c:v>
                </c:pt>
                <c:pt idx="33">
                  <c:v>93.351272407931418</c:v>
                </c:pt>
                <c:pt idx="34">
                  <c:v>98.128265265158092</c:v>
                </c:pt>
                <c:pt idx="35">
                  <c:v>96.986686653568412</c:v>
                </c:pt>
                <c:pt idx="36">
                  <c:v>98.630940761749983</c:v>
                </c:pt>
                <c:pt idx="37">
                  <c:v>112.43625856264261</c:v>
                </c:pt>
                <c:pt idx="38">
                  <c:v>105.50764643107399</c:v>
                </c:pt>
                <c:pt idx="39">
                  <c:v>105.527035084544</c:v>
                </c:pt>
                <c:pt idx="40">
                  <c:v>104.11197084295409</c:v>
                </c:pt>
                <c:pt idx="41">
                  <c:v>108.75183801701139</c:v>
                </c:pt>
                <c:pt idx="42">
                  <c:v>105.0074660441213</c:v>
                </c:pt>
                <c:pt idx="43">
                  <c:v>106.0295790339743</c:v>
                </c:pt>
                <c:pt idx="44">
                  <c:v>94.49483025955297</c:v>
                </c:pt>
                <c:pt idx="45">
                  <c:v>96.147223729081361</c:v>
                </c:pt>
                <c:pt idx="46">
                  <c:v>96.289389513766238</c:v>
                </c:pt>
                <c:pt idx="47">
                  <c:v>101.6111164657659</c:v>
                </c:pt>
                <c:pt idx="48">
                  <c:v>102.0878345178977</c:v>
                </c:pt>
                <c:pt idx="49">
                  <c:v>108.2242350777923</c:v>
                </c:pt>
                <c:pt idx="50">
                  <c:v>106.1102261783933</c:v>
                </c:pt>
                <c:pt idx="51">
                  <c:v>102.2169402944979</c:v>
                </c:pt>
                <c:pt idx="52">
                  <c:v>103.44457802905301</c:v>
                </c:pt>
                <c:pt idx="53">
                  <c:v>104.7884528621275</c:v>
                </c:pt>
                <c:pt idx="54">
                  <c:v>95.65</c:v>
                </c:pt>
                <c:pt idx="55">
                  <c:v>98.79</c:v>
                </c:pt>
                <c:pt idx="56">
                  <c:v>97.27</c:v>
                </c:pt>
                <c:pt idx="57">
                  <c:v>106.44928802532201</c:v>
                </c:pt>
                <c:pt idx="58">
                  <c:v>98.585145223489249</c:v>
                </c:pt>
                <c:pt idx="59">
                  <c:v>99.055869892724999</c:v>
                </c:pt>
                <c:pt idx="60">
                  <c:v>99.130225905788464</c:v>
                </c:pt>
                <c:pt idx="61">
                  <c:v>99.966477082169831</c:v>
                </c:pt>
                <c:pt idx="62">
                  <c:v>99.989433538762086</c:v>
                </c:pt>
                <c:pt idx="63">
                  <c:v>99.921110173845904</c:v>
                </c:pt>
                <c:pt idx="64">
                  <c:v>100.0277697394172</c:v>
                </c:pt>
                <c:pt idx="65">
                  <c:v>100.00176575862884</c:v>
                </c:pt>
                <c:pt idx="66">
                  <c:v>99.937380113341717</c:v>
                </c:pt>
                <c:pt idx="67">
                  <c:v>99.955015230892371</c:v>
                </c:pt>
                <c:pt idx="68">
                  <c:v>99.983023614192064</c:v>
                </c:pt>
                <c:pt idx="69">
                  <c:v>99.961548980093966</c:v>
                </c:pt>
                <c:pt idx="70">
                  <c:v>100.00352824594769</c:v>
                </c:pt>
                <c:pt idx="71">
                  <c:v>100.02522598345733</c:v>
                </c:pt>
                <c:pt idx="72">
                  <c:v>100.0302049708307</c:v>
                </c:pt>
                <c:pt idx="73">
                  <c:v>99.998684568378323</c:v>
                </c:pt>
                <c:pt idx="74">
                  <c:v>99.971000000000004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90D-9043-7E4DC56B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7999"/>
        <c:axId val="1964740911"/>
      </c:lineChart>
      <c:catAx>
        <c:axId val="19647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0911"/>
        <c:crosses val="autoZero"/>
        <c:auto val="1"/>
        <c:lblAlgn val="ctr"/>
        <c:lblOffset val="100"/>
        <c:noMultiLvlLbl val="0"/>
      </c:catAx>
      <c:valAx>
        <c:axId val="196474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UHT!$L$1</c:f>
              <c:strCache>
                <c:ptCount val="1"/>
                <c:pt idx="0">
                  <c:v>Variação mensal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UHT!$K$2:$K$76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UHT!$L$2:$L$76</c:f>
              <c:numCache>
                <c:formatCode>0.00%</c:formatCode>
                <c:ptCount val="75"/>
                <c:pt idx="0">
                  <c:v>0.1728695960045443</c:v>
                </c:pt>
                <c:pt idx="1">
                  <c:v>3.4063616674578912E-2</c:v>
                </c:pt>
                <c:pt idx="2">
                  <c:v>-4.1291416613069556E-3</c:v>
                </c:pt>
                <c:pt idx="3">
                  <c:v>-9.405858212926943E-3</c:v>
                </c:pt>
                <c:pt idx="4">
                  <c:v>3.7554652687571632E-2</c:v>
                </c:pt>
                <c:pt idx="5">
                  <c:v>-1.8958671937391421E-2</c:v>
                </c:pt>
                <c:pt idx="6">
                  <c:v>-3.7122003483576298E-2</c:v>
                </c:pt>
                <c:pt idx="7">
                  <c:v>1.6700071694500499E-2</c:v>
                </c:pt>
                <c:pt idx="8">
                  <c:v>1.2330731764208959E-2</c:v>
                </c:pt>
                <c:pt idx="9">
                  <c:v>-5.3896268155301907E-2</c:v>
                </c:pt>
                <c:pt idx="10">
                  <c:v>-2.2762302979192021E-2</c:v>
                </c:pt>
                <c:pt idx="11">
                  <c:v>9.0749943504850883E-3</c:v>
                </c:pt>
                <c:pt idx="12">
                  <c:v>-1.6897371954357369E-2</c:v>
                </c:pt>
                <c:pt idx="13">
                  <c:v>2.7774287054738171E-3</c:v>
                </c:pt>
                <c:pt idx="14">
                  <c:v>0.1602062021661963</c:v>
                </c:pt>
                <c:pt idx="15">
                  <c:v>8.7231798598371935E-2</c:v>
                </c:pt>
                <c:pt idx="16">
                  <c:v>-6.1676906193843813E-2</c:v>
                </c:pt>
                <c:pt idx="17">
                  <c:v>0.19057560368304971</c:v>
                </c:pt>
                <c:pt idx="18">
                  <c:v>-1.5919583297366979E-2</c:v>
                </c:pt>
                <c:pt idx="19">
                  <c:v>5.5012571920039388E-2</c:v>
                </c:pt>
                <c:pt idx="20">
                  <c:v>4.0225351334919557E-2</c:v>
                </c:pt>
                <c:pt idx="21">
                  <c:v>-7.2519381162804097E-2</c:v>
                </c:pt>
                <c:pt idx="22">
                  <c:v>-7.8474047437901207E-2</c:v>
                </c:pt>
                <c:pt idx="23">
                  <c:v>8.513087245609241E-2</c:v>
                </c:pt>
                <c:pt idx="24">
                  <c:v>-5.2730414377348711E-2</c:v>
                </c:pt>
                <c:pt idx="25">
                  <c:v>-1.892056371307627E-2</c:v>
                </c:pt>
                <c:pt idx="26">
                  <c:v>8.5863289514336305E-3</c:v>
                </c:pt>
                <c:pt idx="27">
                  <c:v>3.1757548582971529E-2</c:v>
                </c:pt>
                <c:pt idx="28">
                  <c:v>6.3123329849775978E-2</c:v>
                </c:pt>
                <c:pt idx="29">
                  <c:v>0.11365034884535311</c:v>
                </c:pt>
                <c:pt idx="30">
                  <c:v>-2.5798623277567771E-2</c:v>
                </c:pt>
                <c:pt idx="31">
                  <c:v>1.350474991176109E-2</c:v>
                </c:pt>
                <c:pt idx="32">
                  <c:v>1.506985417078632E-2</c:v>
                </c:pt>
                <c:pt idx="33">
                  <c:v>-6.8021542843570648E-2</c:v>
                </c:pt>
                <c:pt idx="34">
                  <c:v>-5.3453522957491277E-2</c:v>
                </c:pt>
                <c:pt idx="35">
                  <c:v>4.2894077035144917E-3</c:v>
                </c:pt>
                <c:pt idx="36">
                  <c:v>9.9423601308163967E-3</c:v>
                </c:pt>
                <c:pt idx="37">
                  <c:v>5.8977210977201537E-2</c:v>
                </c:pt>
                <c:pt idx="38">
                  <c:v>0.1103530739978837</c:v>
                </c:pt>
                <c:pt idx="39">
                  <c:v>0.1170520433418174</c:v>
                </c:pt>
                <c:pt idx="40">
                  <c:v>-4.9970168886722677E-3</c:v>
                </c:pt>
                <c:pt idx="41">
                  <c:v>0.14428783740739409</c:v>
                </c:pt>
                <c:pt idx="42">
                  <c:v>0.1746919219023291</c:v>
                </c:pt>
                <c:pt idx="43">
                  <c:v>-0.12976462159201679</c:v>
                </c:pt>
                <c:pt idx="44">
                  <c:v>-0.17346320263944881</c:v>
                </c:pt>
                <c:pt idx="45">
                  <c:v>0.226884694271134</c:v>
                </c:pt>
                <c:pt idx="46">
                  <c:v>-0.15197439108342509</c:v>
                </c:pt>
                <c:pt idx="47">
                  <c:v>-4.4991888354099507E-2</c:v>
                </c:pt>
                <c:pt idx="48">
                  <c:v>-2.8842293896766291E-2</c:v>
                </c:pt>
                <c:pt idx="49">
                  <c:v>9.8093242652093071E-2</c:v>
                </c:pt>
                <c:pt idx="50">
                  <c:v>-6.4567227545797579E-3</c:v>
                </c:pt>
                <c:pt idx="51">
                  <c:v>7.8502294480928381E-2</c:v>
                </c:pt>
                <c:pt idx="52">
                  <c:v>-3.907075827361628E-2</c:v>
                </c:pt>
                <c:pt idx="53">
                  <c:v>-4.0259107520763782E-2</c:v>
                </c:pt>
                <c:pt idx="54">
                  <c:v>-5.1999999999999998E-3</c:v>
                </c:pt>
                <c:pt idx="55">
                  <c:v>-6.93E-2</c:v>
                </c:pt>
                <c:pt idx="56">
                  <c:v>-7.0199999999999999E-2</c:v>
                </c:pt>
                <c:pt idx="57">
                  <c:v>-7.6652599249420472E-2</c:v>
                </c:pt>
                <c:pt idx="58">
                  <c:v>6.9990411747077541E-2</c:v>
                </c:pt>
                <c:pt idx="59">
                  <c:v>-8.3866051692186305E-3</c:v>
                </c:pt>
                <c:pt idx="60">
                  <c:v>6.0050704347113681E-2</c:v>
                </c:pt>
                <c:pt idx="61">
                  <c:v>4.5408890610397101E-2</c:v>
                </c:pt>
                <c:pt idx="62">
                  <c:v>-8.794059973477486E-3</c:v>
                </c:pt>
                <c:pt idx="63">
                  <c:v>7.7232182871894262E-2</c:v>
                </c:pt>
                <c:pt idx="64">
                  <c:v>2.3652169535578249E-2</c:v>
                </c:pt>
                <c:pt idx="65">
                  <c:v>5.6668564063853566E-2</c:v>
                </c:pt>
                <c:pt idx="66">
                  <c:v>-5.367871731110363E-2</c:v>
                </c:pt>
                <c:pt idx="67">
                  <c:v>-2.4305542588918372E-2</c:v>
                </c:pt>
                <c:pt idx="68">
                  <c:v>4.10940662036412E-2</c:v>
                </c:pt>
                <c:pt idx="69">
                  <c:v>2.3261521605149715E-2</c:v>
                </c:pt>
                <c:pt idx="70">
                  <c:v>-8.5667408436906123E-2</c:v>
                </c:pt>
                <c:pt idx="71">
                  <c:v>-2.1038997177083796E-2</c:v>
                </c:pt>
                <c:pt idx="72">
                  <c:v>5.2137738687112467E-3</c:v>
                </c:pt>
                <c:pt idx="73">
                  <c:v>4.4618014143555262E-2</c:v>
                </c:pt>
                <c:pt idx="74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F-4916-AF4F-55EC8605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5919"/>
        <c:axId val="1964736751"/>
      </c:lineChart>
      <c:catAx>
        <c:axId val="196473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6751"/>
        <c:crosses val="autoZero"/>
        <c:auto val="1"/>
        <c:lblAlgn val="ctr"/>
        <c:lblOffset val="100"/>
        <c:noMultiLvlLbl val="0"/>
      </c:catAx>
      <c:valAx>
        <c:axId val="196473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5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UHT!$Y$1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UHT!$X$2:$X$76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UHT!$Y$2:$Y$76</c:f>
              <c:numCache>
                <c:formatCode>General</c:formatCode>
                <c:ptCount val="75"/>
                <c:pt idx="0">
                  <c:v>64.005894586112518</c:v>
                </c:pt>
                <c:pt idx="1">
                  <c:v>66.186166844207364</c:v>
                </c:pt>
                <c:pt idx="2">
                  <c:v>65.912874785288736</c:v>
                </c:pt>
                <c:pt idx="3">
                  <c:v>65.292907630651911</c:v>
                </c:pt>
                <c:pt idx="4">
                  <c:v>67.744960099682743</c:v>
                </c:pt>
                <c:pt idx="5">
                  <c:v>66.460605625741181</c:v>
                </c:pt>
                <c:pt idx="6">
                  <c:v>63.993454792181822</c:v>
                </c:pt>
                <c:pt idx="7">
                  <c:v>65.062150075190033</c:v>
                </c:pt>
                <c:pt idx="8">
                  <c:v>65.864413995769937</c:v>
                </c:pt>
                <c:pt idx="9">
                  <c:v>62.314567877162077</c:v>
                </c:pt>
                <c:pt idx="10">
                  <c:v>60.896144803124699</c:v>
                </c:pt>
                <c:pt idx="11">
                  <c:v>61.448776973179363</c:v>
                </c:pt>
                <c:pt idx="12">
                  <c:v>60.410454132523213</c:v>
                </c:pt>
                <c:pt idx="13">
                  <c:v>60.578239861941597</c:v>
                </c:pt>
                <c:pt idx="14">
                  <c:v>70.283249604136145</c:v>
                </c:pt>
                <c:pt idx="15">
                  <c:v>76.414183878443282</c:v>
                </c:pt>
                <c:pt idx="16">
                  <c:v>71.701193427493379</c:v>
                </c:pt>
                <c:pt idx="17">
                  <c:v>85.365691649733051</c:v>
                </c:pt>
                <c:pt idx="18">
                  <c:v>84.006705410777784</c:v>
                </c:pt>
                <c:pt idx="19">
                  <c:v>88.628130333953763</c:v>
                </c:pt>
                <c:pt idx="20">
                  <c:v>92.193228014794101</c:v>
                </c:pt>
                <c:pt idx="21">
                  <c:v>85.507432171759916</c:v>
                </c:pt>
                <c:pt idx="22">
                  <c:v>78.797317883220117</c:v>
                </c:pt>
                <c:pt idx="23">
                  <c:v>85.505402301818705</c:v>
                </c:pt>
                <c:pt idx="24">
                  <c:v>80.996667006941905</c:v>
                </c:pt>
                <c:pt idx="25">
                  <c:v>79.46416440829023</c:v>
                </c:pt>
                <c:pt idx="26">
                  <c:v>80.14646986375061</c:v>
                </c:pt>
                <c:pt idx="27">
                  <c:v>82.691725274202355</c:v>
                </c:pt>
                <c:pt idx="28">
                  <c:v>87.911502324532876</c:v>
                </c:pt>
                <c:pt idx="29">
                  <c:v>97.902675231235079</c:v>
                </c:pt>
                <c:pt idx="30">
                  <c:v>95.376920995078422</c:v>
                </c:pt>
                <c:pt idx="31">
                  <c:v>96.664962460470733</c:v>
                </c:pt>
                <c:pt idx="32">
                  <c:v>98.121689348174542</c:v>
                </c:pt>
                <c:pt idx="33">
                  <c:v>91.447300652294174</c:v>
                </c:pt>
                <c:pt idx="34">
                  <c:v>86.559120267476146</c:v>
                </c:pt>
                <c:pt idx="35">
                  <c:v>86.930407624760903</c:v>
                </c:pt>
                <c:pt idx="36">
                  <c:v>87.794701043684938</c:v>
                </c:pt>
                <c:pt idx="37">
                  <c:v>92.972587649818664</c:v>
                </c:pt>
                <c:pt idx="38">
                  <c:v>103.2323984945138</c:v>
                </c:pt>
                <c:pt idx="39">
                  <c:v>115.31596167737349</c:v>
                </c:pt>
                <c:pt idx="40">
                  <c:v>114.7397258693381</c:v>
                </c:pt>
                <c:pt idx="41">
                  <c:v>131.29527277974219</c:v>
                </c:pt>
                <c:pt idx="42">
                  <c:v>154.2314963183259</c:v>
                </c:pt>
                <c:pt idx="43">
                  <c:v>134.21770456100779</c:v>
                </c:pt>
                <c:pt idx="44">
                  <c:v>110.93587167694</c:v>
                </c:pt>
                <c:pt idx="45">
                  <c:v>136.10552300606429</c:v>
                </c:pt>
                <c:pt idx="46">
                  <c:v>115.42096902412651</c:v>
                </c:pt>
                <c:pt idx="47">
                  <c:v>110.2279616720711</c:v>
                </c:pt>
                <c:pt idx="48">
                  <c:v>107.04873440588371</c:v>
                </c:pt>
                <c:pt idx="49">
                  <c:v>117.5494918855595</c:v>
                </c:pt>
                <c:pt idx="50">
                  <c:v>116.7905074065128</c:v>
                </c:pt>
                <c:pt idx="51">
                  <c:v>125.9588302115158</c:v>
                </c:pt>
                <c:pt idx="52">
                  <c:v>121.0375232038942</c:v>
                </c:pt>
                <c:pt idx="53">
                  <c:v>116.1646605431817</c:v>
                </c:pt>
                <c:pt idx="54">
                  <c:v>115.5573313776094</c:v>
                </c:pt>
                <c:pt idx="55">
                  <c:v>108.62733137760941</c:v>
                </c:pt>
                <c:pt idx="56">
                  <c:v>100.5300436612458</c:v>
                </c:pt>
                <c:pt idx="57">
                  <c:v>100.5300436612458</c:v>
                </c:pt>
                <c:pt idx="58" formatCode="0.00">
                  <c:v>100.5300436612458</c:v>
                </c:pt>
                <c:pt idx="59">
                  <c:v>92.343126680227201</c:v>
                </c:pt>
                <c:pt idx="60">
                  <c:v>92.283075975880095</c:v>
                </c:pt>
                <c:pt idx="61" formatCode="0.00000000">
                  <c:v>92.283075975880095</c:v>
                </c:pt>
                <c:pt idx="62" formatCode="0.00000000">
                  <c:v>92.283075975880095</c:v>
                </c:pt>
                <c:pt idx="63" formatCode="0.00000000">
                  <c:v>92.283075975880095</c:v>
                </c:pt>
                <c:pt idx="64" formatCode="0.00000000">
                  <c:v>92.283075975880095</c:v>
                </c:pt>
                <c:pt idx="65" formatCode="0.00000000">
                  <c:v>92.283075975880095</c:v>
                </c:pt>
                <c:pt idx="66" formatCode="0.00000000">
                  <c:v>92.283075975880095</c:v>
                </c:pt>
                <c:pt idx="67" formatCode="0.00000000">
                  <c:v>92.283075975880095</c:v>
                </c:pt>
                <c:pt idx="68" formatCode="0.00000000">
                  <c:v>92.283075975880095</c:v>
                </c:pt>
                <c:pt idx="69" formatCode="0.00000000">
                  <c:v>92.283075975880095</c:v>
                </c:pt>
                <c:pt idx="70" formatCode="0.00000000">
                  <c:v>92.283075975880095</c:v>
                </c:pt>
                <c:pt idx="71" formatCode="0.00000000">
                  <c:v>92.283075975880095</c:v>
                </c:pt>
                <c:pt idx="72" formatCode="0.00000">
                  <c:v>92.283075975880095</c:v>
                </c:pt>
                <c:pt idx="73" formatCode="0.00000">
                  <c:v>92.283075975880095</c:v>
                </c:pt>
                <c:pt idx="74" formatCode="0.00000">
                  <c:v>92.283075975880095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8-45BC-98D9-66DBC30F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986511"/>
        <c:axId val="1813989007"/>
      </c:lineChart>
      <c:catAx>
        <c:axId val="181398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9007"/>
        <c:crosses val="autoZero"/>
        <c:auto val="1"/>
        <c:lblAlgn val="ctr"/>
        <c:lblOffset val="100"/>
        <c:noMultiLvlLbl val="0"/>
      </c:catAx>
      <c:valAx>
        <c:axId val="181398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6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UHT!$AJ$1</c:f>
              <c:strCache>
                <c:ptCount val="1"/>
                <c:pt idx="0">
                  <c:v>Número índice de base móvel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UHT!$AI$2:$AI$76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UHT!$AJ$2:$AJ$76</c:f>
              <c:numCache>
                <c:formatCode>General</c:formatCode>
                <c:ptCount val="75"/>
                <c:pt idx="0">
                  <c:v>117.2869596004544</c:v>
                </c:pt>
                <c:pt idx="1">
                  <c:v>103.4063616674579</c:v>
                </c:pt>
                <c:pt idx="2">
                  <c:v>99.58708583386931</c:v>
                </c:pt>
                <c:pt idx="3">
                  <c:v>99.0594141787073</c:v>
                </c:pt>
                <c:pt idx="4">
                  <c:v>103.75546526875721</c:v>
                </c:pt>
                <c:pt idx="5">
                  <c:v>98.104132806260864</c:v>
                </c:pt>
                <c:pt idx="6">
                  <c:v>96.287799651642374</c:v>
                </c:pt>
                <c:pt idx="7">
                  <c:v>101.67000716945</c:v>
                </c:pt>
                <c:pt idx="8">
                  <c:v>101.2330731764209</c:v>
                </c:pt>
                <c:pt idx="9">
                  <c:v>94.610373184469807</c:v>
                </c:pt>
                <c:pt idx="10">
                  <c:v>97.723769702080801</c:v>
                </c:pt>
                <c:pt idx="11">
                  <c:v>100.90749943504851</c:v>
                </c:pt>
                <c:pt idx="12">
                  <c:v>98.31026280456426</c:v>
                </c:pt>
                <c:pt idx="13">
                  <c:v>100.2777428705474</c:v>
                </c:pt>
                <c:pt idx="14">
                  <c:v>116.02062021661961</c:v>
                </c:pt>
                <c:pt idx="15">
                  <c:v>108.7231798598372</c:v>
                </c:pt>
                <c:pt idx="16">
                  <c:v>93.832309380615612</c:v>
                </c:pt>
                <c:pt idx="17">
                  <c:v>119.057560368305</c:v>
                </c:pt>
                <c:pt idx="18">
                  <c:v>98.408041670263302</c:v>
                </c:pt>
                <c:pt idx="19">
                  <c:v>105.50125719200391</c:v>
                </c:pt>
                <c:pt idx="20">
                  <c:v>104.022535133492</c:v>
                </c:pt>
                <c:pt idx="21">
                  <c:v>92.748061883719586</c:v>
                </c:pt>
                <c:pt idx="22">
                  <c:v>92.152595256209878</c:v>
                </c:pt>
                <c:pt idx="23">
                  <c:v>108.5130872456092</c:v>
                </c:pt>
                <c:pt idx="24">
                  <c:v>94.726958562265125</c:v>
                </c:pt>
                <c:pt idx="25">
                  <c:v>98.107943628692368</c:v>
                </c:pt>
                <c:pt idx="26">
                  <c:v>100.8586328951434</c:v>
                </c:pt>
                <c:pt idx="27">
                  <c:v>103.1757548582972</c:v>
                </c:pt>
                <c:pt idx="28">
                  <c:v>106.3123329849776</c:v>
                </c:pt>
                <c:pt idx="29">
                  <c:v>111.36503488453531</c:v>
                </c:pt>
                <c:pt idx="30">
                  <c:v>97.420137672243229</c:v>
                </c:pt>
                <c:pt idx="31">
                  <c:v>101.3504749911761</c:v>
                </c:pt>
                <c:pt idx="32">
                  <c:v>101.5069854170786</c:v>
                </c:pt>
                <c:pt idx="33">
                  <c:v>93.197845715642941</c:v>
                </c:pt>
                <c:pt idx="34">
                  <c:v>94.654647704250877</c:v>
                </c:pt>
                <c:pt idx="35">
                  <c:v>100.4289407703514</c:v>
                </c:pt>
                <c:pt idx="36">
                  <c:v>100.9942360130816</c:v>
                </c:pt>
                <c:pt idx="37">
                  <c:v>105.89772109772019</c:v>
                </c:pt>
                <c:pt idx="38">
                  <c:v>111.03530739978839</c:v>
                </c:pt>
                <c:pt idx="39">
                  <c:v>111.7052043341817</c:v>
                </c:pt>
                <c:pt idx="40">
                  <c:v>99.500298311132767</c:v>
                </c:pt>
                <c:pt idx="41">
                  <c:v>114.42878374073941</c:v>
                </c:pt>
                <c:pt idx="42">
                  <c:v>117.4691921902329</c:v>
                </c:pt>
                <c:pt idx="43">
                  <c:v>87.023537840798312</c:v>
                </c:pt>
                <c:pt idx="44">
                  <c:v>82.653679736055125</c:v>
                </c:pt>
                <c:pt idx="45">
                  <c:v>122.6884694271134</c:v>
                </c:pt>
                <c:pt idx="46">
                  <c:v>84.802560891657492</c:v>
                </c:pt>
                <c:pt idx="47">
                  <c:v>95.500811164590047</c:v>
                </c:pt>
                <c:pt idx="48">
                  <c:v>97.115770610323366</c:v>
                </c:pt>
                <c:pt idx="49">
                  <c:v>109.8093242652093</c:v>
                </c:pt>
                <c:pt idx="50">
                  <c:v>99.354327724542031</c:v>
                </c:pt>
                <c:pt idx="51">
                  <c:v>107.8502294480928</c:v>
                </c:pt>
                <c:pt idx="52">
                  <c:v>96.092924172638376</c:v>
                </c:pt>
                <c:pt idx="53">
                  <c:v>95.974089247923615</c:v>
                </c:pt>
                <c:pt idx="54">
                  <c:v>99.48</c:v>
                </c:pt>
                <c:pt idx="55">
                  <c:v>93.07</c:v>
                </c:pt>
                <c:pt idx="56">
                  <c:v>92.98</c:v>
                </c:pt>
                <c:pt idx="57">
                  <c:v>100</c:v>
                </c:pt>
                <c:pt idx="58" formatCode="0.00">
                  <c:v>100</c:v>
                </c:pt>
                <c:pt idx="59" formatCode="0.000000">
                  <c:v>100.00838660516922</c:v>
                </c:pt>
                <c:pt idx="60">
                  <c:v>99.939949295652895</c:v>
                </c:pt>
                <c:pt idx="61" formatCode="0.0000000">
                  <c:v>100</c:v>
                </c:pt>
                <c:pt idx="62" formatCode="0.0000000">
                  <c:v>100</c:v>
                </c:pt>
                <c:pt idx="63" formatCode="0.0000000">
                  <c:v>100</c:v>
                </c:pt>
                <c:pt idx="64" formatCode="0.0000000">
                  <c:v>100</c:v>
                </c:pt>
                <c:pt idx="65" formatCode="0.0000000">
                  <c:v>100</c:v>
                </c:pt>
                <c:pt idx="66" formatCode="0.0000000">
                  <c:v>100</c:v>
                </c:pt>
                <c:pt idx="67" formatCode="0.0000000">
                  <c:v>100</c:v>
                </c:pt>
                <c:pt idx="68" formatCode="0.00000000">
                  <c:v>100</c:v>
                </c:pt>
                <c:pt idx="69" formatCode="0.00000000">
                  <c:v>100</c:v>
                </c:pt>
                <c:pt idx="70" formatCode="0.00000000">
                  <c:v>100</c:v>
                </c:pt>
                <c:pt idx="71" formatCode="0.00000000">
                  <c:v>100</c:v>
                </c:pt>
                <c:pt idx="72" formatCode="0.000000">
                  <c:v>100</c:v>
                </c:pt>
                <c:pt idx="73" formatCode="0.000000">
                  <c:v>100</c:v>
                </c:pt>
                <c:pt idx="7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8-4BE1-9D3B-EBE5BCE9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985263"/>
        <c:axId val="1813980271"/>
      </c:lineChart>
      <c:catAx>
        <c:axId val="181398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0271"/>
        <c:crosses val="autoZero"/>
        <c:auto val="1"/>
        <c:lblAlgn val="ctr"/>
        <c:lblOffset val="100"/>
        <c:noMultiLvlLbl val="0"/>
      </c:catAx>
      <c:valAx>
        <c:axId val="181398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MUSSARELA!$K$1</c:f>
              <c:strCache>
                <c:ptCount val="1"/>
                <c:pt idx="0">
                  <c:v>Variação mensal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MUSSARELA!$J$2:$J$76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MUSSARELA!$K$2:$K$76</c:f>
              <c:numCache>
                <c:formatCode>0.00%</c:formatCode>
                <c:ptCount val="75"/>
                <c:pt idx="0">
                  <c:v>-1.6968602773375859E-2</c:v>
                </c:pt>
                <c:pt idx="1">
                  <c:v>-3.3266088994390319E-2</c:v>
                </c:pt>
                <c:pt idx="2">
                  <c:v>0.1025885797943691</c:v>
                </c:pt>
                <c:pt idx="3">
                  <c:v>-1.434554525351894E-2</c:v>
                </c:pt>
                <c:pt idx="4">
                  <c:v>-9.8096295483856011E-3</c:v>
                </c:pt>
                <c:pt idx="5">
                  <c:v>-1.725417840886212E-2</c:v>
                </c:pt>
                <c:pt idx="6">
                  <c:v>2.591930145736732E-2</c:v>
                </c:pt>
                <c:pt idx="7">
                  <c:v>6.6683522626027614E-3</c:v>
                </c:pt>
                <c:pt idx="8">
                  <c:v>-2.7580525616197841E-2</c:v>
                </c:pt>
                <c:pt idx="9">
                  <c:v>4.3911541605865967E-2</c:v>
                </c:pt>
                <c:pt idx="10">
                  <c:v>2.0077508341298511E-4</c:v>
                </c:pt>
                <c:pt idx="11">
                  <c:v>7.6281708324608122E-3</c:v>
                </c:pt>
                <c:pt idx="12">
                  <c:v>-4.0625690262964254E-3</c:v>
                </c:pt>
                <c:pt idx="13">
                  <c:v>-7.3176580494654919E-3</c:v>
                </c:pt>
                <c:pt idx="14">
                  <c:v>-1.080693224518881E-2</c:v>
                </c:pt>
                <c:pt idx="15">
                  <c:v>-5.6193019051603572E-2</c:v>
                </c:pt>
                <c:pt idx="16">
                  <c:v>1.253895518419035E-2</c:v>
                </c:pt>
                <c:pt idx="17">
                  <c:v>0.26337274590565141</c:v>
                </c:pt>
                <c:pt idx="18">
                  <c:v>0.18652285418153469</c:v>
                </c:pt>
                <c:pt idx="19">
                  <c:v>7.4968043306443022E-2</c:v>
                </c:pt>
                <c:pt idx="20">
                  <c:v>7.6173978551858257E-2</c:v>
                </c:pt>
                <c:pt idx="21">
                  <c:v>-6.4744386544771437E-2</c:v>
                </c:pt>
                <c:pt idx="22">
                  <c:v>-6.7104715799180537E-2</c:v>
                </c:pt>
                <c:pt idx="23">
                  <c:v>-3.8982930150480273E-2</c:v>
                </c:pt>
                <c:pt idx="24">
                  <c:v>-7.8547545936787699E-2</c:v>
                </c:pt>
                <c:pt idx="25">
                  <c:v>-0.14680074424951081</c:v>
                </c:pt>
                <c:pt idx="26">
                  <c:v>1.988136909154159E-2</c:v>
                </c:pt>
                <c:pt idx="27">
                  <c:v>1.7956651214235061E-2</c:v>
                </c:pt>
                <c:pt idx="28">
                  <c:v>0.2016070813121553</c:v>
                </c:pt>
                <c:pt idx="29">
                  <c:v>9.0631230884669289E-2</c:v>
                </c:pt>
                <c:pt idx="30">
                  <c:v>1.904705452772704E-2</c:v>
                </c:pt>
                <c:pt idx="31">
                  <c:v>-4.3101364552430299E-3</c:v>
                </c:pt>
                <c:pt idx="32">
                  <c:v>-2.589030520767455E-2</c:v>
                </c:pt>
                <c:pt idx="33">
                  <c:v>-7.1289584676871964E-2</c:v>
                </c:pt>
                <c:pt idx="34">
                  <c:v>-4.6840740609629283E-2</c:v>
                </c:pt>
                <c:pt idx="35">
                  <c:v>9.747301269530606E-3</c:v>
                </c:pt>
                <c:pt idx="36">
                  <c:v>-1.362160122199341E-2</c:v>
                </c:pt>
                <c:pt idx="37">
                  <c:v>2.2394754604309512E-2</c:v>
                </c:pt>
                <c:pt idx="38">
                  <c:v>0.1039150235188895</c:v>
                </c:pt>
                <c:pt idx="39">
                  <c:v>0.1161519665683832</c:v>
                </c:pt>
                <c:pt idx="40">
                  <c:v>8.9150294919589479E-2</c:v>
                </c:pt>
                <c:pt idx="41">
                  <c:v>0.18630966430914819</c:v>
                </c:pt>
                <c:pt idx="42">
                  <c:v>0.1466945228592427</c:v>
                </c:pt>
                <c:pt idx="43">
                  <c:v>-4.6546500871709078E-2</c:v>
                </c:pt>
                <c:pt idx="44">
                  <c:v>-0.20825113865581621</c:v>
                </c:pt>
                <c:pt idx="45">
                  <c:v>-1.2711761956443411E-2</c:v>
                </c:pt>
                <c:pt idx="46">
                  <c:v>-6.5001993439024131E-2</c:v>
                </c:pt>
                <c:pt idx="47">
                  <c:v>-7.120718370341117E-3</c:v>
                </c:pt>
                <c:pt idx="48">
                  <c:v>9.7559361690056079E-3</c:v>
                </c:pt>
                <c:pt idx="49">
                  <c:v>-5.3507039376060613E-2</c:v>
                </c:pt>
                <c:pt idx="50">
                  <c:v>0.1054216895210658</c:v>
                </c:pt>
                <c:pt idx="51">
                  <c:v>4.06003849118175E-2</c:v>
                </c:pt>
                <c:pt idx="52">
                  <c:v>-4.3251872051325302E-3</c:v>
                </c:pt>
                <c:pt idx="53">
                  <c:v>-4.3008605492244063E-2</c:v>
                </c:pt>
                <c:pt idx="54">
                  <c:v>8.9999999999999993E-3</c:v>
                </c:pt>
                <c:pt idx="55">
                  <c:v>-3.5900000000000001E-2</c:v>
                </c:pt>
                <c:pt idx="56">
                  <c:v>-7.4899999999999994E-2</c:v>
                </c:pt>
                <c:pt idx="57">
                  <c:v>-6.6134614761240385E-2</c:v>
                </c:pt>
                <c:pt idx="58">
                  <c:v>4.3059792620424142E-2</c:v>
                </c:pt>
                <c:pt idx="59">
                  <c:v>6.6881757765606675E-3</c:v>
                </c:pt>
                <c:pt idx="60">
                  <c:v>-4.0393667419761359E-3</c:v>
                </c:pt>
                <c:pt idx="61">
                  <c:v>3.988736463529885E-2</c:v>
                </c:pt>
                <c:pt idx="62">
                  <c:v>1.0672391495416544E-2</c:v>
                </c:pt>
                <c:pt idx="63">
                  <c:v>2.6881361988067676E-2</c:v>
                </c:pt>
                <c:pt idx="64">
                  <c:v>8.7522088667756792E-2</c:v>
                </c:pt>
                <c:pt idx="65">
                  <c:v>0.10157806333570263</c:v>
                </c:pt>
                <c:pt idx="66">
                  <c:v>1.518082063259607E-2</c:v>
                </c:pt>
                <c:pt idx="67">
                  <c:v>2.4458452826827681E-3</c:v>
                </c:pt>
                <c:pt idx="68">
                  <c:v>2.3938765600746148E-2</c:v>
                </c:pt>
                <c:pt idx="69">
                  <c:v>1.566993901063829E-2</c:v>
                </c:pt>
                <c:pt idx="70">
                  <c:v>-1.0292524232293876E-2</c:v>
                </c:pt>
                <c:pt idx="71">
                  <c:v>-3.7781418057968974E-2</c:v>
                </c:pt>
                <c:pt idx="72">
                  <c:v>-9.8987300929391786E-3</c:v>
                </c:pt>
                <c:pt idx="73">
                  <c:v>-2.8975927858124972E-2</c:v>
                </c:pt>
                <c:pt idx="74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E-48B1-B962-B9632E549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64623"/>
        <c:axId val="1964775855"/>
      </c:lineChart>
      <c:catAx>
        <c:axId val="196476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75855"/>
        <c:crosses val="autoZero"/>
        <c:auto val="1"/>
        <c:lblAlgn val="ctr"/>
        <c:lblOffset val="100"/>
        <c:noMultiLvlLbl val="0"/>
      </c:catAx>
      <c:valAx>
        <c:axId val="196477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6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MUSSARELA!$AF$1</c:f>
              <c:strCache>
                <c:ptCount val="1"/>
                <c:pt idx="0">
                  <c:v>Número índice de base móvel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MUSSARELA!$AE$2:$AE$76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MUSSARELA!$AF$2:$AF$76</c:f>
              <c:numCache>
                <c:formatCode>General</c:formatCode>
                <c:ptCount val="75"/>
                <c:pt idx="0">
                  <c:v>98.303139722662408</c:v>
                </c:pt>
                <c:pt idx="1">
                  <c:v>96.673391100560963</c:v>
                </c:pt>
                <c:pt idx="2">
                  <c:v>110.2588579794369</c:v>
                </c:pt>
                <c:pt idx="3">
                  <c:v>98.565445474648101</c:v>
                </c:pt>
                <c:pt idx="4">
                  <c:v>99.01903704516144</c:v>
                </c:pt>
                <c:pt idx="5">
                  <c:v>98.274582159113791</c:v>
                </c:pt>
                <c:pt idx="6">
                  <c:v>102.5919301457367</c:v>
                </c:pt>
                <c:pt idx="7">
                  <c:v>100.6668352262603</c:v>
                </c:pt>
                <c:pt idx="8">
                  <c:v>97.241947438380222</c:v>
                </c:pt>
                <c:pt idx="9">
                  <c:v>104.39115416058659</c:v>
                </c:pt>
                <c:pt idx="10">
                  <c:v>100.0200775083413</c:v>
                </c:pt>
                <c:pt idx="11">
                  <c:v>100.76281708324611</c:v>
                </c:pt>
                <c:pt idx="12">
                  <c:v>99.593743097370364</c:v>
                </c:pt>
                <c:pt idx="13">
                  <c:v>99.268234195053452</c:v>
                </c:pt>
                <c:pt idx="14">
                  <c:v>98.919306775481118</c:v>
                </c:pt>
                <c:pt idx="15">
                  <c:v>94.380698094839644</c:v>
                </c:pt>
                <c:pt idx="16">
                  <c:v>101.253895518419</c:v>
                </c:pt>
                <c:pt idx="17">
                  <c:v>126.3372745905651</c:v>
                </c:pt>
                <c:pt idx="18">
                  <c:v>118.6522854181535</c:v>
                </c:pt>
                <c:pt idx="19">
                  <c:v>107.4968043306443</c:v>
                </c:pt>
                <c:pt idx="20">
                  <c:v>107.6173978551858</c:v>
                </c:pt>
                <c:pt idx="21">
                  <c:v>93.52556134552286</c:v>
                </c:pt>
                <c:pt idx="22">
                  <c:v>93.28952842008195</c:v>
                </c:pt>
                <c:pt idx="23">
                  <c:v>96.101706984951974</c:v>
                </c:pt>
                <c:pt idx="24">
                  <c:v>92.145245406321237</c:v>
                </c:pt>
                <c:pt idx="25">
                  <c:v>85.319925575048913</c:v>
                </c:pt>
                <c:pt idx="26">
                  <c:v>101.98813690915421</c:v>
                </c:pt>
                <c:pt idx="27">
                  <c:v>101.7956651214235</c:v>
                </c:pt>
                <c:pt idx="28">
                  <c:v>120.1607081312155</c:v>
                </c:pt>
                <c:pt idx="29">
                  <c:v>109.0631230884669</c:v>
                </c:pt>
                <c:pt idx="30">
                  <c:v>101.9047054527727</c:v>
                </c:pt>
                <c:pt idx="31">
                  <c:v>99.568986354475697</c:v>
                </c:pt>
                <c:pt idx="32">
                  <c:v>97.410969479232548</c:v>
                </c:pt>
                <c:pt idx="33">
                  <c:v>92.871041532312802</c:v>
                </c:pt>
                <c:pt idx="34">
                  <c:v>95.315925939037072</c:v>
                </c:pt>
                <c:pt idx="35">
                  <c:v>100.97473012695311</c:v>
                </c:pt>
                <c:pt idx="36">
                  <c:v>98.637839877800658</c:v>
                </c:pt>
                <c:pt idx="37">
                  <c:v>102.239475460431</c:v>
                </c:pt>
                <c:pt idx="38">
                  <c:v>110.3915023518889</c:v>
                </c:pt>
                <c:pt idx="39">
                  <c:v>111.61519665683829</c:v>
                </c:pt>
                <c:pt idx="40">
                  <c:v>108.9150294919589</c:v>
                </c:pt>
                <c:pt idx="41">
                  <c:v>118.6309664309148</c:v>
                </c:pt>
                <c:pt idx="42">
                  <c:v>114.66945228592429</c:v>
                </c:pt>
                <c:pt idx="43">
                  <c:v>95.345349912829093</c:v>
                </c:pt>
                <c:pt idx="44">
                  <c:v>79.174886134418372</c:v>
                </c:pt>
                <c:pt idx="45">
                  <c:v>98.728823804355656</c:v>
                </c:pt>
                <c:pt idx="46">
                  <c:v>93.499800656097591</c:v>
                </c:pt>
                <c:pt idx="47">
                  <c:v>99.287928162965898</c:v>
                </c:pt>
                <c:pt idx="48">
                  <c:v>100.9755936169006</c:v>
                </c:pt>
                <c:pt idx="49">
                  <c:v>94.649296062393944</c:v>
                </c:pt>
                <c:pt idx="50">
                  <c:v>110.54216895210661</c:v>
                </c:pt>
                <c:pt idx="51">
                  <c:v>104.0600384911818</c:v>
                </c:pt>
                <c:pt idx="52">
                  <c:v>99.567481279486742</c:v>
                </c:pt>
                <c:pt idx="53">
                  <c:v>95.699139450775604</c:v>
                </c:pt>
                <c:pt idx="54">
                  <c:v>100.9</c:v>
                </c:pt>
                <c:pt idx="55">
                  <c:v>96.41</c:v>
                </c:pt>
                <c:pt idx="56">
                  <c:v>92.51</c:v>
                </c:pt>
                <c:pt idx="57">
                  <c:v>93.386538523875956</c:v>
                </c:pt>
                <c:pt idx="58">
                  <c:v>104.30597926204241</c:v>
                </c:pt>
                <c:pt idx="59" formatCode="0.00000000">
                  <c:v>100</c:v>
                </c:pt>
                <c:pt idx="60" formatCode="0.00000000">
                  <c:v>100</c:v>
                </c:pt>
                <c:pt idx="61" formatCode="0.00000000">
                  <c:v>100</c:v>
                </c:pt>
                <c:pt idx="62" formatCode="0.00000000">
                  <c:v>100</c:v>
                </c:pt>
                <c:pt idx="63" formatCode="0.00000000">
                  <c:v>100</c:v>
                </c:pt>
                <c:pt idx="64" formatCode="0.00000000">
                  <c:v>100</c:v>
                </c:pt>
                <c:pt idx="65" formatCode="0.00000000">
                  <c:v>100</c:v>
                </c:pt>
                <c:pt idx="66" formatCode="0.00000000">
                  <c:v>100</c:v>
                </c:pt>
                <c:pt idx="67" formatCode="0.00000000">
                  <c:v>100</c:v>
                </c:pt>
                <c:pt idx="68" formatCode="0.00000000">
                  <c:v>100</c:v>
                </c:pt>
                <c:pt idx="69" formatCode="0.00000000">
                  <c:v>100</c:v>
                </c:pt>
                <c:pt idx="70">
                  <c:v>100.0102925242323</c:v>
                </c:pt>
                <c:pt idx="71">
                  <c:v>100.03778141805797</c:v>
                </c:pt>
                <c:pt idx="72" formatCode="0.00">
                  <c:v>100</c:v>
                </c:pt>
                <c:pt idx="73" formatCode="0.00">
                  <c:v>100</c:v>
                </c:pt>
                <c:pt idx="7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FB6-A016-1125A547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82095"/>
        <c:axId val="1964787087"/>
      </c:lineChart>
      <c:catAx>
        <c:axId val="196478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87087"/>
        <c:crosses val="autoZero"/>
        <c:auto val="1"/>
        <c:lblAlgn val="ctr"/>
        <c:lblOffset val="100"/>
        <c:noMultiLvlLbl val="0"/>
      </c:catAx>
      <c:valAx>
        <c:axId val="196478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8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MUSSARELA!$V$1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MUSSARELA!$U$2:$U$76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MUSSARELA!$V$2:$V$76</c:f>
              <c:numCache>
                <c:formatCode>General</c:formatCode>
                <c:ptCount val="75"/>
                <c:pt idx="0">
                  <c:v>60.023271941692649</c:v>
                </c:pt>
                <c:pt idx="1">
                  <c:v>58.026532435545811</c:v>
                </c:pt>
                <c:pt idx="2">
                  <c:v>63.979391988500353</c:v>
                </c:pt>
                <c:pt idx="3">
                  <c:v>63.061572725436683</c:v>
                </c:pt>
                <c:pt idx="4">
                  <c:v>62.442962058261578</c:v>
                </c:pt>
                <c:pt idx="5">
                  <c:v>61.365560050530519</c:v>
                </c:pt>
                <c:pt idx="6">
                  <c:v>62.956112500580403</c:v>
                </c:pt>
                <c:pt idx="7">
                  <c:v>63.375926035818317</c:v>
                </c:pt>
                <c:pt idx="8">
                  <c:v>61.627984684337179</c:v>
                </c:pt>
                <c:pt idx="9">
                  <c:v>64.33416449788912</c:v>
                </c:pt>
                <c:pt idx="10">
                  <c:v>64.347081195132489</c:v>
                </c:pt>
                <c:pt idx="11">
                  <c:v>64.837931723059171</c:v>
                </c:pt>
                <c:pt idx="12">
                  <c:v>64.574523149911954</c:v>
                </c:pt>
                <c:pt idx="13">
                  <c:v>64.101988870793605</c:v>
                </c:pt>
                <c:pt idx="14">
                  <c:v>63.409243020285089</c:v>
                </c:pt>
                <c:pt idx="15">
                  <c:v>59.846086219198448</c:v>
                </c:pt>
                <c:pt idx="16">
                  <c:v>60.596493612250178</c:v>
                </c:pt>
                <c:pt idx="17">
                  <c:v>76.555958527162772</c:v>
                </c:pt>
                <c:pt idx="18">
                  <c:v>90.83539441625237</c:v>
                </c:pt>
                <c:pt idx="19">
                  <c:v>97.645146198607804</c:v>
                </c:pt>
                <c:pt idx="20">
                  <c:v>105.08316547083361</c:v>
                </c:pt>
                <c:pt idx="21">
                  <c:v>98.279620386241788</c:v>
                </c:pt>
                <c:pt idx="22">
                  <c:v>91.684594391371675</c:v>
                </c:pt>
                <c:pt idx="23">
                  <c:v>88.110460252337717</c:v>
                </c:pt>
                <c:pt idx="24">
                  <c:v>81.189599828155721</c:v>
                </c:pt>
                <c:pt idx="25">
                  <c:v>69.270906148062494</c:v>
                </c:pt>
                <c:pt idx="26">
                  <c:v>70.64810660049767</c:v>
                </c:pt>
                <c:pt idx="27">
                  <c:v>71.91671000966889</c:v>
                </c:pt>
                <c:pt idx="28">
                  <c:v>86.415628012290895</c:v>
                </c:pt>
                <c:pt idx="29">
                  <c:v>94.247582746716546</c:v>
                </c:pt>
                <c:pt idx="30">
                  <c:v>96.042721594399723</c:v>
                </c:pt>
                <c:pt idx="31">
                  <c:v>95.628764358794953</c:v>
                </c:pt>
                <c:pt idx="32">
                  <c:v>93.152906462912966</c:v>
                </c:pt>
                <c:pt idx="33">
                  <c:v>86.512074449728388</c:v>
                </c:pt>
                <c:pt idx="34">
                  <c:v>82.459784810827742</c:v>
                </c:pt>
                <c:pt idx="35">
                  <c:v>83.263545175999539</c:v>
                </c:pt>
                <c:pt idx="36">
                  <c:v>82.129362367282639</c:v>
                </c:pt>
                <c:pt idx="37">
                  <c:v>83.968629283306342</c:v>
                </c:pt>
                <c:pt idx="38">
                  <c:v>92.712019858358033</c:v>
                </c:pt>
                <c:pt idx="39">
                  <c:v>103.48070328943329</c:v>
                </c:pt>
                <c:pt idx="40">
                  <c:v>112.7060385061728</c:v>
                </c:pt>
                <c:pt idx="41">
                  <c:v>133.7042627058718</c:v>
                </c:pt>
                <c:pt idx="42">
                  <c:v>153.31794572775649</c:v>
                </c:pt>
                <c:pt idx="43">
                  <c:v>146.18153183329079</c:v>
                </c:pt>
                <c:pt idx="44">
                  <c:v>115.7390613785566</c:v>
                </c:pt>
                <c:pt idx="45">
                  <c:v>114.2678139812502</c:v>
                </c:pt>
                <c:pt idx="46">
                  <c:v>106.8401782865493</c:v>
                </c:pt>
                <c:pt idx="47">
                  <c:v>106.0793994663338</c:v>
                </c:pt>
                <c:pt idx="48">
                  <c:v>107.11430331637381</c:v>
                </c:pt>
                <c:pt idx="49">
                  <c:v>101.3829340710852</c:v>
                </c:pt>
                <c:pt idx="50">
                  <c:v>112.0708942694619</c:v>
                </c:pt>
                <c:pt idx="51">
                  <c:v>116.6210157142136</c:v>
                </c:pt>
                <c:pt idx="52">
                  <c:v>116.11660798919701</c:v>
                </c:pt>
                <c:pt idx="53">
                  <c:v>111.122594605092</c:v>
                </c:pt>
                <c:pt idx="54">
                  <c:v>112.11920628457619</c:v>
                </c:pt>
                <c:pt idx="55">
                  <c:v>108.52920628457619</c:v>
                </c:pt>
                <c:pt idx="56">
                  <c:v>100.60505038989901</c:v>
                </c:pt>
                <c:pt idx="57">
                  <c:v>93.386538523875998</c:v>
                </c:pt>
                <c:pt idx="58">
                  <c:v>97.692517785918412</c:v>
                </c:pt>
                <c:pt idx="59" formatCode="0.00000000">
                  <c:v>97.692517785918412</c:v>
                </c:pt>
                <c:pt idx="60" formatCode="0.00000000">
                  <c:v>97.692517785918412</c:v>
                </c:pt>
                <c:pt idx="61" formatCode="0.00000000">
                  <c:v>97.692517785918412</c:v>
                </c:pt>
                <c:pt idx="62" formatCode="0.00000000">
                  <c:v>97.692517785918412</c:v>
                </c:pt>
                <c:pt idx="63" formatCode="0.00000000">
                  <c:v>97.692517785918412</c:v>
                </c:pt>
                <c:pt idx="64" formatCode="0.00000000">
                  <c:v>97.692517785918412</c:v>
                </c:pt>
                <c:pt idx="65" formatCode="0.00000000">
                  <c:v>97.692517785918412</c:v>
                </c:pt>
                <c:pt idx="66" formatCode="0.00000000">
                  <c:v>97.692517785918412</c:v>
                </c:pt>
                <c:pt idx="67" formatCode="0.00000000">
                  <c:v>97.692517785918412</c:v>
                </c:pt>
                <c:pt idx="68" formatCode="0.00000000">
                  <c:v>97.692517785918412</c:v>
                </c:pt>
                <c:pt idx="69" formatCode="0.00000000">
                  <c:v>97.692517785918412</c:v>
                </c:pt>
                <c:pt idx="70">
                  <c:v>97.376384860467212</c:v>
                </c:pt>
                <c:pt idx="71">
                  <c:v>97.414166278525187</c:v>
                </c:pt>
                <c:pt idx="72" formatCode="0.00">
                  <c:v>97.414166278525187</c:v>
                </c:pt>
                <c:pt idx="73" formatCode="0.00">
                  <c:v>97.414166278525187</c:v>
                </c:pt>
                <c:pt idx="74" formatCode="0.00">
                  <c:v>97.414166278525187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F-4946-B9A2-51CFD8F37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979855"/>
        <c:axId val="1813984015"/>
      </c:lineChart>
      <c:catAx>
        <c:axId val="181397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84015"/>
        <c:crosses val="autoZero"/>
        <c:auto val="1"/>
        <c:lblAlgn val="ctr"/>
        <c:lblOffset val="100"/>
        <c:noMultiLvlLbl val="0"/>
      </c:catAx>
      <c:valAx>
        <c:axId val="181398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338137</xdr:colOff>
      <xdr:row>3</xdr:row>
      <xdr:rowOff>38100</xdr:rowOff>
    </xdr:from>
    <xdr:to>
      <xdr:col>20</xdr:col>
      <xdr:colOff>19050</xdr:colOff>
      <xdr:row>30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133350</xdr:colOff>
      <xdr:row>2</xdr:row>
      <xdr:rowOff>161925</xdr:rowOff>
    </xdr:from>
    <xdr:to>
      <xdr:col>31</xdr:col>
      <xdr:colOff>438150</xdr:colOff>
      <xdr:row>13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257175</xdr:colOff>
      <xdr:row>2</xdr:row>
      <xdr:rowOff>19050</xdr:rowOff>
    </xdr:from>
    <xdr:to>
      <xdr:col>41</xdr:col>
      <xdr:colOff>561975</xdr:colOff>
      <xdr:row>11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514350</xdr:rowOff>
    </xdr:from>
    <xdr:to>
      <xdr:col>20</xdr:col>
      <xdr:colOff>238125</xdr:colOff>
      <xdr:row>16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114300</xdr:colOff>
      <xdr:row>0</xdr:row>
      <xdr:rowOff>295275</xdr:rowOff>
    </xdr:from>
    <xdr:to>
      <xdr:col>31</xdr:col>
      <xdr:colOff>9525</xdr:colOff>
      <xdr:row>12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142875</xdr:colOff>
      <xdr:row>1</xdr:row>
      <xdr:rowOff>57150</xdr:rowOff>
    </xdr:from>
    <xdr:to>
      <xdr:col>41</xdr:col>
      <xdr:colOff>447675</xdr:colOff>
      <xdr:row>10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223838</xdr:rowOff>
    </xdr:from>
    <xdr:to>
      <xdr:col>24</xdr:col>
      <xdr:colOff>166688</xdr:colOff>
      <xdr:row>22</xdr:row>
      <xdr:rowOff>59531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250030</xdr:colOff>
      <xdr:row>1</xdr:row>
      <xdr:rowOff>128588</xdr:rowOff>
    </xdr:from>
    <xdr:to>
      <xdr:col>34</xdr:col>
      <xdr:colOff>416718</xdr:colOff>
      <xdr:row>13</xdr:row>
      <xdr:rowOff>14288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273844</xdr:colOff>
      <xdr:row>0</xdr:row>
      <xdr:rowOff>235743</xdr:rowOff>
    </xdr:from>
    <xdr:to>
      <xdr:col>46</xdr:col>
      <xdr:colOff>59531</xdr:colOff>
      <xdr:row>13</xdr:row>
      <xdr:rowOff>202405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391582</xdr:colOff>
      <xdr:row>44</xdr:row>
      <xdr:rowOff>173566</xdr:rowOff>
    </xdr:from>
    <xdr:to>
      <xdr:col>22</xdr:col>
      <xdr:colOff>52916</xdr:colOff>
      <xdr:row>58</xdr:row>
      <xdr:rowOff>101600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95250</xdr:colOff>
      <xdr:row>43</xdr:row>
      <xdr:rowOff>120650</xdr:rowOff>
    </xdr:from>
    <xdr:to>
      <xdr:col>33</xdr:col>
      <xdr:colOff>444500</xdr:colOff>
      <xdr:row>57</xdr:row>
      <xdr:rowOff>48683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95250</xdr:colOff>
      <xdr:row>43</xdr:row>
      <xdr:rowOff>57150</xdr:rowOff>
    </xdr:from>
    <xdr:to>
      <xdr:col>43</xdr:col>
      <xdr:colOff>370417</xdr:colOff>
      <xdr:row>56</xdr:row>
      <xdr:rowOff>186266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45</xdr:row>
      <xdr:rowOff>119062</xdr:rowOff>
    </xdr:from>
    <xdr:to>
      <xdr:col>19</xdr:col>
      <xdr:colOff>123825</xdr:colOff>
      <xdr:row>59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238125</xdr:colOff>
      <xdr:row>45</xdr:row>
      <xdr:rowOff>57149</xdr:rowOff>
    </xdr:from>
    <xdr:to>
      <xdr:col>40</xdr:col>
      <xdr:colOff>542925</xdr:colOff>
      <xdr:row>53</xdr:row>
      <xdr:rowOff>190500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171450</xdr:colOff>
      <xdr:row>47</xdr:row>
      <xdr:rowOff>33337</xdr:rowOff>
    </xdr:from>
    <xdr:to>
      <xdr:col>29</xdr:col>
      <xdr:colOff>476250</xdr:colOff>
      <xdr:row>57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workbookViewId="0">
      <pane ySplit="1" topLeftCell="A44" activePane="bottomLeft" state="frozen"/>
      <selection pane="bottomLeft" activeCell="B62" sqref="B62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3" bestFit="1" customWidth="1"/>
    <col min="7" max="7" width="15.42578125" customWidth="1"/>
    <col min="10" max="10" width="13.42578125" bestFit="1" customWidth="1"/>
    <col min="11" max="11" width="13.7109375" bestFit="1" customWidth="1"/>
    <col min="13" max="13" width="12.7109375" bestFit="1" customWidth="1"/>
    <col min="23" max="23" width="9.140625" style="39"/>
    <col min="24" max="24" width="13.140625" style="63" bestFit="1" customWidth="1"/>
    <col min="26" max="30" width="9.140625" style="39"/>
    <col min="33" max="33" width="9.140625" style="39"/>
    <col min="34" max="34" width="16.28515625" style="39" bestFit="1" customWidth="1"/>
  </cols>
  <sheetData>
    <row r="1" spans="1:34" s="1" customFormat="1" ht="30" x14ac:dyDescent="0.25">
      <c r="A1" s="1" t="s">
        <v>0</v>
      </c>
      <c r="B1" s="1" t="s">
        <v>1</v>
      </c>
      <c r="C1" s="1" t="s">
        <v>2</v>
      </c>
      <c r="D1" s="60" t="s">
        <v>3</v>
      </c>
      <c r="F1" s="1" t="s">
        <v>81</v>
      </c>
      <c r="G1" s="1" t="s">
        <v>82</v>
      </c>
      <c r="W1" s="1" t="s">
        <v>81</v>
      </c>
      <c r="X1" s="60" t="s">
        <v>3</v>
      </c>
      <c r="AG1" s="1" t="s">
        <v>81</v>
      </c>
      <c r="AH1" s="1" t="s">
        <v>2</v>
      </c>
    </row>
    <row r="2" spans="1:34" x14ac:dyDescent="0.25">
      <c r="A2" t="s">
        <v>4</v>
      </c>
      <c r="B2">
        <v>2.53365862059074E-2</v>
      </c>
      <c r="C2">
        <v>102.5336586205907</v>
      </c>
      <c r="D2" s="61">
        <v>59.896987344499387</v>
      </c>
      <c r="F2" s="39" t="s">
        <v>73</v>
      </c>
      <c r="G2" s="40">
        <v>2.53365862059074E-2</v>
      </c>
      <c r="W2" s="39" t="s">
        <v>73</v>
      </c>
      <c r="X2" s="61">
        <v>59.896987344499387</v>
      </c>
      <c r="AG2" s="39" t="s">
        <v>73</v>
      </c>
      <c r="AH2" s="39">
        <v>102.5336586205907</v>
      </c>
    </row>
    <row r="3" spans="1:34" x14ac:dyDescent="0.25">
      <c r="A3" t="s">
        <v>5</v>
      </c>
      <c r="B3">
        <v>-1.0548264683945541E-2</v>
      </c>
      <c r="C3">
        <v>98.945173531605448</v>
      </c>
      <c r="D3" s="61">
        <v>59.265178068218667</v>
      </c>
      <c r="F3" s="39" t="s">
        <v>74</v>
      </c>
      <c r="G3" s="40">
        <v>-1.0548264683945541E-2</v>
      </c>
      <c r="W3" s="39" t="s">
        <v>74</v>
      </c>
      <c r="X3" s="61">
        <v>59.265178068218667</v>
      </c>
      <c r="AG3" s="39" t="s">
        <v>74</v>
      </c>
      <c r="AH3" s="39">
        <v>98.945173531605448</v>
      </c>
    </row>
    <row r="4" spans="1:34" x14ac:dyDescent="0.25">
      <c r="A4" t="s">
        <v>6</v>
      </c>
      <c r="B4">
        <v>5.7383337619456132E-2</v>
      </c>
      <c r="C4">
        <v>105.7383337619456</v>
      </c>
      <c r="D4" s="61">
        <v>62.666011790384452</v>
      </c>
      <c r="F4" s="39" t="s">
        <v>75</v>
      </c>
      <c r="G4" s="40">
        <v>5.7383337619456132E-2</v>
      </c>
      <c r="W4" s="39" t="s">
        <v>75</v>
      </c>
      <c r="X4" s="61">
        <v>62.666011790384452</v>
      </c>
      <c r="AG4" s="39" t="s">
        <v>75</v>
      </c>
      <c r="AH4" s="39">
        <v>105.7383337619456</v>
      </c>
    </row>
    <row r="5" spans="1:34" x14ac:dyDescent="0.25">
      <c r="A5" t="s">
        <v>7</v>
      </c>
      <c r="B5">
        <v>5.8691242452391101E-4</v>
      </c>
      <c r="C5">
        <v>100.0586912424524</v>
      </c>
      <c r="D5" s="61">
        <v>62.702791251299587</v>
      </c>
      <c r="F5" s="39" t="s">
        <v>76</v>
      </c>
      <c r="G5" s="40">
        <v>5.8691242452391101E-4</v>
      </c>
      <c r="W5" s="39" t="s">
        <v>76</v>
      </c>
      <c r="X5" s="61">
        <v>62.702791251299587</v>
      </c>
      <c r="AG5" s="39" t="s">
        <v>76</v>
      </c>
      <c r="AH5" s="39">
        <v>100.0586912424524</v>
      </c>
    </row>
    <row r="6" spans="1:34" x14ac:dyDescent="0.25">
      <c r="A6" t="s">
        <v>8</v>
      </c>
      <c r="B6">
        <v>3.0341837033966979E-3</v>
      </c>
      <c r="C6">
        <v>100.3034183703397</v>
      </c>
      <c r="D6" s="61">
        <v>62.89304303867177</v>
      </c>
      <c r="F6" s="39" t="s">
        <v>75</v>
      </c>
      <c r="G6" s="40">
        <v>3.0341837033966979E-3</v>
      </c>
      <c r="W6" s="39" t="s">
        <v>75</v>
      </c>
      <c r="X6" s="61">
        <v>62.89304303867177</v>
      </c>
      <c r="AG6" s="39" t="s">
        <v>75</v>
      </c>
      <c r="AH6" s="39">
        <v>100.3034183703397</v>
      </c>
    </row>
    <row r="7" spans="1:34" x14ac:dyDescent="0.25">
      <c r="A7" t="s">
        <v>9</v>
      </c>
      <c r="B7">
        <v>-3.1188504735225161E-2</v>
      </c>
      <c r="C7">
        <v>96.881149526477486</v>
      </c>
      <c r="D7" s="61">
        <v>60.931503068047441</v>
      </c>
      <c r="F7" s="39" t="s">
        <v>73</v>
      </c>
      <c r="G7" s="40">
        <v>-3.1188504735225161E-2</v>
      </c>
      <c r="W7" s="39" t="s">
        <v>73</v>
      </c>
      <c r="X7" s="61">
        <v>60.931503068047441</v>
      </c>
      <c r="AG7" s="39" t="s">
        <v>73</v>
      </c>
      <c r="AH7" s="39">
        <v>96.881149526477486</v>
      </c>
    </row>
    <row r="8" spans="1:34" x14ac:dyDescent="0.25">
      <c r="A8" t="s">
        <v>10</v>
      </c>
      <c r="B8">
        <v>-1.052352460124573E-2</v>
      </c>
      <c r="C8">
        <v>98.947647539875433</v>
      </c>
      <c r="D8" s="61">
        <v>60.290288896519961</v>
      </c>
      <c r="F8" s="39" t="s">
        <v>73</v>
      </c>
      <c r="G8" s="40">
        <v>-1.052352460124573E-2</v>
      </c>
      <c r="W8" s="39" t="s">
        <v>73</v>
      </c>
      <c r="X8" s="61">
        <v>60.290288896519961</v>
      </c>
      <c r="AG8" s="39" t="s">
        <v>73</v>
      </c>
      <c r="AH8" s="39">
        <v>98.947647539875433</v>
      </c>
    </row>
    <row r="9" spans="1:34" x14ac:dyDescent="0.25">
      <c r="A9" t="s">
        <v>11</v>
      </c>
      <c r="B9">
        <v>2.4696696936177709E-2</v>
      </c>
      <c r="C9">
        <v>102.4696696936178</v>
      </c>
      <c r="D9" s="61">
        <v>61.77925988959192</v>
      </c>
      <c r="F9" s="39" t="s">
        <v>76</v>
      </c>
      <c r="G9" s="40">
        <v>2.4696696936177709E-2</v>
      </c>
      <c r="W9" s="39" t="s">
        <v>76</v>
      </c>
      <c r="X9" s="61">
        <v>61.77925988959192</v>
      </c>
      <c r="AG9" s="39" t="s">
        <v>76</v>
      </c>
      <c r="AH9" s="39">
        <v>102.4696696936178</v>
      </c>
    </row>
    <row r="10" spans="1:34" x14ac:dyDescent="0.25">
      <c r="A10" t="s">
        <v>12</v>
      </c>
      <c r="B10">
        <v>-5.0297839772314168E-3</v>
      </c>
      <c r="C10">
        <v>99.49702160227686</v>
      </c>
      <c r="D10" s="61">
        <v>61.468523558074033</v>
      </c>
      <c r="F10" s="39" t="s">
        <v>77</v>
      </c>
      <c r="G10" s="40">
        <v>-5.0297839772314168E-3</v>
      </c>
      <c r="W10" s="39" t="s">
        <v>77</v>
      </c>
      <c r="X10" s="61">
        <v>61.468523558074033</v>
      </c>
      <c r="AG10" s="39" t="s">
        <v>77</v>
      </c>
      <c r="AH10" s="39">
        <v>99.49702160227686</v>
      </c>
    </row>
    <row r="11" spans="1:34" x14ac:dyDescent="0.25">
      <c r="A11" t="s">
        <v>13</v>
      </c>
      <c r="B11">
        <v>-7.2424050423314235E-4</v>
      </c>
      <c r="C11">
        <v>99.927575949576692</v>
      </c>
      <c r="D11" s="61">
        <v>61.424005563577879</v>
      </c>
      <c r="F11" s="39" t="s">
        <v>78</v>
      </c>
      <c r="G11" s="40">
        <v>-7.2424050423314235E-4</v>
      </c>
      <c r="W11" s="39" t="s">
        <v>78</v>
      </c>
      <c r="X11" s="61">
        <v>61.424005563577879</v>
      </c>
      <c r="AG11" s="39" t="s">
        <v>78</v>
      </c>
      <c r="AH11" s="39">
        <v>99.927575949576692</v>
      </c>
    </row>
    <row r="12" spans="1:34" x14ac:dyDescent="0.25">
      <c r="A12" t="s">
        <v>14</v>
      </c>
      <c r="B12">
        <v>-9.2558336529738883E-3</v>
      </c>
      <c r="C12">
        <v>99.074416634702615</v>
      </c>
      <c r="D12" s="61">
        <v>60.855475185782062</v>
      </c>
      <c r="F12" s="39" t="s">
        <v>79</v>
      </c>
      <c r="G12" s="40">
        <v>-9.2558336529738883E-3</v>
      </c>
      <c r="W12" s="39" t="s">
        <v>79</v>
      </c>
      <c r="X12" s="61">
        <v>60.855475185782062</v>
      </c>
      <c r="AG12" s="39" t="s">
        <v>79</v>
      </c>
      <c r="AH12" s="39">
        <v>99.074416634702615</v>
      </c>
    </row>
    <row r="13" spans="1:34" x14ac:dyDescent="0.25">
      <c r="A13" t="s">
        <v>15</v>
      </c>
      <c r="B13">
        <v>1.970994740266252E-2</v>
      </c>
      <c r="C13">
        <v>101.97099474026621</v>
      </c>
      <c r="D13" s="61">
        <v>62.054933400857848</v>
      </c>
      <c r="F13" s="39" t="s">
        <v>80</v>
      </c>
      <c r="G13" s="40">
        <v>1.970994740266252E-2</v>
      </c>
      <c r="W13" s="39" t="s">
        <v>80</v>
      </c>
      <c r="X13" s="61">
        <v>62.054933400857848</v>
      </c>
      <c r="AG13" s="39" t="s">
        <v>80</v>
      </c>
      <c r="AH13" s="39">
        <v>101.97099474026621</v>
      </c>
    </row>
    <row r="14" spans="1:34" x14ac:dyDescent="0.25">
      <c r="A14" t="s">
        <v>16</v>
      </c>
      <c r="B14">
        <v>-2.016378941113095E-2</v>
      </c>
      <c r="C14">
        <v>97.983621058886911</v>
      </c>
      <c r="D14" s="61">
        <v>60.803670791841199</v>
      </c>
      <c r="F14" s="39" t="s">
        <v>73</v>
      </c>
      <c r="G14" s="40">
        <v>-2.016378941113095E-2</v>
      </c>
      <c r="W14" s="39" t="s">
        <v>73</v>
      </c>
      <c r="X14" s="61">
        <v>60.803670791841199</v>
      </c>
      <c r="AG14" s="39" t="s">
        <v>73</v>
      </c>
      <c r="AH14" s="39">
        <v>97.983621058886911</v>
      </c>
    </row>
    <row r="15" spans="1:34" x14ac:dyDescent="0.25">
      <c r="A15" t="s">
        <v>17</v>
      </c>
      <c r="B15">
        <v>-6.2470621841981266E-3</v>
      </c>
      <c r="C15">
        <v>99.375293781580183</v>
      </c>
      <c r="D15" s="61">
        <v>60.423826479377063</v>
      </c>
      <c r="F15" s="39" t="s">
        <v>74</v>
      </c>
      <c r="G15" s="40">
        <v>-6.2470621841981266E-3</v>
      </c>
      <c r="W15" s="39" t="s">
        <v>74</v>
      </c>
      <c r="X15" s="61">
        <v>60.423826479377063</v>
      </c>
      <c r="AG15" s="39" t="s">
        <v>74</v>
      </c>
      <c r="AH15" s="39">
        <v>99.375293781580183</v>
      </c>
    </row>
    <row r="16" spans="1:34" x14ac:dyDescent="0.25">
      <c r="A16" t="s">
        <v>18</v>
      </c>
      <c r="B16">
        <v>5.3780424442930963E-2</v>
      </c>
      <c r="C16">
        <v>105.3780424442931</v>
      </c>
      <c r="D16" s="61">
        <v>63.673445513903971</v>
      </c>
      <c r="F16" s="39" t="s">
        <v>75</v>
      </c>
      <c r="G16" s="40">
        <v>5.3780424442930963E-2</v>
      </c>
      <c r="W16" s="39" t="s">
        <v>75</v>
      </c>
      <c r="X16" s="61">
        <v>63.673445513903971</v>
      </c>
      <c r="AG16" s="39" t="s">
        <v>75</v>
      </c>
      <c r="AH16" s="39">
        <v>105.3780424442931</v>
      </c>
    </row>
    <row r="17" spans="1:34" x14ac:dyDescent="0.25">
      <c r="A17" t="s">
        <v>19</v>
      </c>
      <c r="B17">
        <v>-9.7679739630243123E-3</v>
      </c>
      <c r="C17">
        <v>99.02320260369757</v>
      </c>
      <c r="D17" s="61">
        <v>63.051484955988101</v>
      </c>
      <c r="F17" s="39" t="s">
        <v>76</v>
      </c>
      <c r="G17" s="40">
        <v>-9.7679739630243123E-3</v>
      </c>
      <c r="W17" s="39" t="s">
        <v>76</v>
      </c>
      <c r="X17" s="61">
        <v>63.051484955988101</v>
      </c>
      <c r="AG17" s="39" t="s">
        <v>76</v>
      </c>
      <c r="AH17" s="39">
        <v>99.02320260369757</v>
      </c>
    </row>
    <row r="18" spans="1:34" x14ac:dyDescent="0.25">
      <c r="A18" t="s">
        <v>20</v>
      </c>
      <c r="B18">
        <v>-7.6991791079106253E-4</v>
      </c>
      <c r="C18">
        <v>99.923008208920891</v>
      </c>
      <c r="D18" s="61">
        <v>63.00294048841851</v>
      </c>
      <c r="F18" s="39" t="s">
        <v>75</v>
      </c>
      <c r="G18" s="40">
        <v>-7.6991791079106253E-4</v>
      </c>
      <c r="W18" s="39" t="s">
        <v>75</v>
      </c>
      <c r="X18" s="61">
        <v>63.00294048841851</v>
      </c>
      <c r="AG18" s="39" t="s">
        <v>75</v>
      </c>
      <c r="AH18" s="39">
        <v>99.923008208920891</v>
      </c>
    </row>
    <row r="19" spans="1:34" x14ac:dyDescent="0.25">
      <c r="A19" t="s">
        <v>21</v>
      </c>
      <c r="B19">
        <v>0.2080837929873374</v>
      </c>
      <c r="C19">
        <v>120.8083792987337</v>
      </c>
      <c r="D19" s="61">
        <v>76.112831314604136</v>
      </c>
      <c r="F19" s="39" t="s">
        <v>73</v>
      </c>
      <c r="G19" s="40">
        <v>0.2080837929873374</v>
      </c>
      <c r="W19" s="39" t="s">
        <v>73</v>
      </c>
      <c r="X19" s="61">
        <v>76.112831314604136</v>
      </c>
      <c r="AG19" s="39" t="s">
        <v>73</v>
      </c>
      <c r="AH19" s="39">
        <v>120.8083792987337</v>
      </c>
    </row>
    <row r="20" spans="1:34" x14ac:dyDescent="0.25">
      <c r="A20" t="s">
        <v>22</v>
      </c>
      <c r="B20">
        <v>0.1079251151137688</v>
      </c>
      <c r="C20">
        <v>110.7925115113769</v>
      </c>
      <c r="D20" s="61">
        <v>84.327317395867667</v>
      </c>
      <c r="F20" s="39" t="s">
        <v>73</v>
      </c>
      <c r="G20" s="40">
        <v>0.1079251151137688</v>
      </c>
      <c r="W20" s="39" t="s">
        <v>73</v>
      </c>
      <c r="X20" s="61">
        <v>84.327317395867667</v>
      </c>
      <c r="AG20" s="39" t="s">
        <v>73</v>
      </c>
      <c r="AH20" s="39">
        <v>110.7925115113769</v>
      </c>
    </row>
    <row r="21" spans="1:34" x14ac:dyDescent="0.25">
      <c r="A21" t="s">
        <v>23</v>
      </c>
      <c r="B21">
        <v>6.9571537987983989E-2</v>
      </c>
      <c r="C21">
        <v>106.9571537987984</v>
      </c>
      <c r="D21" s="61">
        <v>90.194098561499047</v>
      </c>
      <c r="F21" s="39" t="s">
        <v>76</v>
      </c>
      <c r="G21" s="40">
        <v>6.9571537987983989E-2</v>
      </c>
      <c r="W21" s="39" t="s">
        <v>76</v>
      </c>
      <c r="X21" s="61">
        <v>90.194098561499047</v>
      </c>
      <c r="AG21" s="39" t="s">
        <v>76</v>
      </c>
      <c r="AH21" s="39">
        <v>106.9571537987984</v>
      </c>
    </row>
    <row r="22" spans="1:34" x14ac:dyDescent="0.25">
      <c r="A22" t="s">
        <v>24</v>
      </c>
      <c r="B22">
        <v>6.0595381007904958E-2</v>
      </c>
      <c r="C22">
        <v>106.0595381007905</v>
      </c>
      <c r="D22" s="61">
        <v>95.659444328497614</v>
      </c>
      <c r="F22" s="39" t="s">
        <v>77</v>
      </c>
      <c r="G22" s="40">
        <v>6.0595381007904958E-2</v>
      </c>
      <c r="W22" s="39" t="s">
        <v>77</v>
      </c>
      <c r="X22" s="61">
        <v>95.659444328497614</v>
      </c>
      <c r="AG22" s="39" t="s">
        <v>77</v>
      </c>
      <c r="AH22" s="39">
        <v>106.0595381007905</v>
      </c>
    </row>
    <row r="23" spans="1:34" x14ac:dyDescent="0.25">
      <c r="A23" t="s">
        <v>25</v>
      </c>
      <c r="B23">
        <v>-7.5231415276379776E-2</v>
      </c>
      <c r="C23">
        <v>92.476858472362025</v>
      </c>
      <c r="D23" s="61">
        <v>88.462848947112676</v>
      </c>
      <c r="F23" s="39" t="s">
        <v>78</v>
      </c>
      <c r="G23" s="40">
        <v>-7.5231415276379776E-2</v>
      </c>
      <c r="W23" s="39" t="s">
        <v>78</v>
      </c>
      <c r="X23" s="61">
        <v>88.462848947112676</v>
      </c>
      <c r="AG23" s="39" t="s">
        <v>78</v>
      </c>
      <c r="AH23" s="39">
        <v>92.476858472362025</v>
      </c>
    </row>
    <row r="24" spans="1:34" x14ac:dyDescent="0.25">
      <c r="A24" t="s">
        <v>26</v>
      </c>
      <c r="B24">
        <v>-4.9006417133811257E-2</v>
      </c>
      <c r="C24">
        <v>95.099358286618866</v>
      </c>
      <c r="D24" s="61">
        <v>84.127601670765131</v>
      </c>
      <c r="F24" s="39" t="s">
        <v>79</v>
      </c>
      <c r="G24" s="40">
        <v>-4.9006417133811257E-2</v>
      </c>
      <c r="W24" s="39" t="s">
        <v>79</v>
      </c>
      <c r="X24" s="61">
        <v>84.127601670765131</v>
      </c>
      <c r="AG24" s="39" t="s">
        <v>79</v>
      </c>
      <c r="AH24" s="39">
        <v>95.099358286618866</v>
      </c>
    </row>
    <row r="25" spans="1:34" x14ac:dyDescent="0.25">
      <c r="A25" t="s">
        <v>27</v>
      </c>
      <c r="B25">
        <v>-2.3677326069508902E-3</v>
      </c>
      <c r="C25">
        <v>99.763226739304912</v>
      </c>
      <c r="D25" s="61">
        <v>83.928410005144698</v>
      </c>
      <c r="F25" s="39" t="s">
        <v>80</v>
      </c>
      <c r="G25" s="40">
        <v>-2.3677326069508902E-3</v>
      </c>
      <c r="W25" s="39" t="s">
        <v>80</v>
      </c>
      <c r="X25" s="61">
        <v>83.928410005144698</v>
      </c>
      <c r="AG25" s="39" t="s">
        <v>80</v>
      </c>
      <c r="AH25" s="39">
        <v>99.763226739304912</v>
      </c>
    </row>
    <row r="26" spans="1:34" x14ac:dyDescent="0.25">
      <c r="A26" t="s">
        <v>28</v>
      </c>
      <c r="B26">
        <v>-7.4599831631737556E-2</v>
      </c>
      <c r="C26">
        <v>92.54001683682624</v>
      </c>
      <c r="D26" s="61">
        <v>77.66736474964145</v>
      </c>
      <c r="F26" s="39" t="s">
        <v>73</v>
      </c>
      <c r="G26" s="40">
        <v>-7.4599831631737556E-2</v>
      </c>
      <c r="W26" s="39" t="s">
        <v>73</v>
      </c>
      <c r="X26" s="61">
        <v>77.66736474964145</v>
      </c>
      <c r="AG26" s="39" t="s">
        <v>73</v>
      </c>
      <c r="AH26" s="39">
        <v>92.54001683682624</v>
      </c>
    </row>
    <row r="27" spans="1:34" x14ac:dyDescent="0.25">
      <c r="A27" t="s">
        <v>29</v>
      </c>
      <c r="B27">
        <v>-8.5528893605430478E-2</v>
      </c>
      <c r="C27">
        <v>91.447110639456952</v>
      </c>
      <c r="D27" s="61">
        <v>71.024560973355207</v>
      </c>
      <c r="F27" s="39" t="s">
        <v>74</v>
      </c>
      <c r="G27" s="40">
        <v>-8.5528893605430478E-2</v>
      </c>
      <c r="W27" s="39" t="s">
        <v>74</v>
      </c>
      <c r="X27" s="61">
        <v>71.024560973355207</v>
      </c>
      <c r="AG27" s="39" t="s">
        <v>74</v>
      </c>
      <c r="AH27" s="39">
        <v>91.447110639456952</v>
      </c>
    </row>
    <row r="28" spans="1:34" x14ac:dyDescent="0.25">
      <c r="A28" t="s">
        <v>30</v>
      </c>
      <c r="B28">
        <v>2.2185450038762381E-2</v>
      </c>
      <c r="C28">
        <v>102.2185450038762</v>
      </c>
      <c r="D28" s="61">
        <v>72.600272822354611</v>
      </c>
      <c r="F28" s="39" t="s">
        <v>75</v>
      </c>
      <c r="G28" s="40">
        <v>2.2185450038762381E-2</v>
      </c>
      <c r="W28" s="39" t="s">
        <v>75</v>
      </c>
      <c r="X28" s="61">
        <v>72.600272822354611</v>
      </c>
      <c r="AG28" s="39" t="s">
        <v>75</v>
      </c>
      <c r="AH28" s="39">
        <v>102.2185450038762</v>
      </c>
    </row>
    <row r="29" spans="1:34" x14ac:dyDescent="0.25">
      <c r="A29" t="s">
        <v>31</v>
      </c>
      <c r="B29">
        <v>6.726035927281826E-3</v>
      </c>
      <c r="C29">
        <v>100.67260359272819</v>
      </c>
      <c r="D29" s="61">
        <v>73.088584865688219</v>
      </c>
      <c r="F29" s="39" t="s">
        <v>76</v>
      </c>
      <c r="G29" s="40">
        <v>6.726035927281826E-3</v>
      </c>
      <c r="W29" s="39" t="s">
        <v>76</v>
      </c>
      <c r="X29" s="61">
        <v>73.088584865688219</v>
      </c>
      <c r="AG29" s="39" t="s">
        <v>76</v>
      </c>
      <c r="AH29" s="39">
        <v>100.67260359272819</v>
      </c>
    </row>
    <row r="30" spans="1:34" x14ac:dyDescent="0.25">
      <c r="A30" t="s">
        <v>32</v>
      </c>
      <c r="B30">
        <v>0.13522682304031289</v>
      </c>
      <c r="C30">
        <v>113.52268230403131</v>
      </c>
      <c r="D30" s="61">
        <v>82.97212199758755</v>
      </c>
      <c r="F30" s="39" t="s">
        <v>75</v>
      </c>
      <c r="G30" s="40">
        <v>0.13522682304031289</v>
      </c>
      <c r="W30" s="39" t="s">
        <v>75</v>
      </c>
      <c r="X30" s="61">
        <v>82.97212199758755</v>
      </c>
      <c r="AG30" s="39" t="s">
        <v>75</v>
      </c>
      <c r="AH30" s="39">
        <v>113.52268230403131</v>
      </c>
    </row>
    <row r="31" spans="1:34" x14ac:dyDescent="0.25">
      <c r="A31" t="s">
        <v>33</v>
      </c>
      <c r="B31">
        <v>0.120517793938139</v>
      </c>
      <c r="C31">
        <v>112.0517793938139</v>
      </c>
      <c r="D31" s="61">
        <v>92.971739099102962</v>
      </c>
      <c r="F31" s="39" t="s">
        <v>73</v>
      </c>
      <c r="G31" s="40">
        <v>0.120517793938139</v>
      </c>
      <c r="W31" s="39" t="s">
        <v>73</v>
      </c>
      <c r="X31" s="61">
        <v>92.971739099102962</v>
      </c>
      <c r="AG31" s="39" t="s">
        <v>73</v>
      </c>
      <c r="AH31" s="39">
        <v>112.0517793938139</v>
      </c>
    </row>
    <row r="32" spans="1:34" x14ac:dyDescent="0.25">
      <c r="A32" t="s">
        <v>34</v>
      </c>
      <c r="B32">
        <v>-4.1876134116790587E-3</v>
      </c>
      <c r="C32">
        <v>99.581238658832092</v>
      </c>
      <c r="D32" s="61">
        <v>92.582409397544424</v>
      </c>
      <c r="F32" s="39" t="s">
        <v>73</v>
      </c>
      <c r="G32" s="40">
        <v>-4.1876134116790587E-3</v>
      </c>
      <c r="W32" s="39" t="s">
        <v>73</v>
      </c>
      <c r="X32" s="61">
        <v>92.582409397544424</v>
      </c>
      <c r="AG32" s="39" t="s">
        <v>73</v>
      </c>
      <c r="AH32" s="39">
        <v>99.581238658832092</v>
      </c>
    </row>
    <row r="33" spans="1:34" x14ac:dyDescent="0.25">
      <c r="A33" t="s">
        <v>35</v>
      </c>
      <c r="B33">
        <v>8.9621507470258877E-3</v>
      </c>
      <c r="C33">
        <v>100.8962150747026</v>
      </c>
      <c r="D33" s="61">
        <v>93.412146907088029</v>
      </c>
      <c r="F33" s="39" t="s">
        <v>76</v>
      </c>
      <c r="G33" s="40">
        <v>8.9621507470258877E-3</v>
      </c>
      <c r="W33" s="39" t="s">
        <v>76</v>
      </c>
      <c r="X33" s="61">
        <v>93.412146907088029</v>
      </c>
      <c r="AG33" s="39" t="s">
        <v>76</v>
      </c>
      <c r="AH33" s="39">
        <v>100.8962150747026</v>
      </c>
    </row>
    <row r="34" spans="1:34" x14ac:dyDescent="0.25">
      <c r="A34" t="s">
        <v>36</v>
      </c>
      <c r="B34">
        <v>-1.430063299068085E-2</v>
      </c>
      <c r="C34">
        <v>98.569936700931919</v>
      </c>
      <c r="D34" s="61">
        <v>92.076294077298229</v>
      </c>
      <c r="F34" s="39" t="s">
        <v>77</v>
      </c>
      <c r="G34" s="40">
        <v>-1.430063299068085E-2</v>
      </c>
      <c r="W34" s="39" t="s">
        <v>77</v>
      </c>
      <c r="X34" s="61">
        <v>92.076294077298229</v>
      </c>
      <c r="AG34" s="39" t="s">
        <v>77</v>
      </c>
      <c r="AH34" s="39">
        <v>98.569936700931919</v>
      </c>
    </row>
    <row r="35" spans="1:34" x14ac:dyDescent="0.25">
      <c r="A35" t="s">
        <v>37</v>
      </c>
      <c r="B35">
        <v>-7.6750106334603663E-2</v>
      </c>
      <c r="C35">
        <v>92.32498936653964</v>
      </c>
      <c r="D35" s="61">
        <v>85.009428715969364</v>
      </c>
      <c r="F35" s="39" t="s">
        <v>78</v>
      </c>
      <c r="G35" s="40">
        <v>-7.6750106334603663E-2</v>
      </c>
      <c r="W35" s="39" t="s">
        <v>78</v>
      </c>
      <c r="X35" s="61">
        <v>85.009428715969364</v>
      </c>
      <c r="AG35" s="39" t="s">
        <v>78</v>
      </c>
      <c r="AH35" s="39">
        <v>92.32498936653964</v>
      </c>
    </row>
    <row r="36" spans="1:34" x14ac:dyDescent="0.25">
      <c r="A36" t="s">
        <v>38</v>
      </c>
      <c r="B36">
        <v>-5.4824600404567048E-2</v>
      </c>
      <c r="C36">
        <v>94.517539959543299</v>
      </c>
      <c r="D36" s="61">
        <v>80.348820755995817</v>
      </c>
      <c r="F36" s="39" t="s">
        <v>79</v>
      </c>
      <c r="G36" s="40">
        <v>-5.4824600404567048E-2</v>
      </c>
      <c r="W36" s="39" t="s">
        <v>79</v>
      </c>
      <c r="X36" s="61">
        <v>80.348820755995817</v>
      </c>
      <c r="AG36" s="39" t="s">
        <v>79</v>
      </c>
      <c r="AH36" s="39">
        <v>94.517539959543299</v>
      </c>
    </row>
    <row r="37" spans="1:34" x14ac:dyDescent="0.25">
      <c r="A37" t="s">
        <v>39</v>
      </c>
      <c r="B37">
        <v>1.427337955267483E-2</v>
      </c>
      <c r="C37">
        <v>101.4273379552675</v>
      </c>
      <c r="D37" s="61">
        <v>81.495669971255964</v>
      </c>
      <c r="F37" s="39" t="s">
        <v>80</v>
      </c>
      <c r="G37" s="40">
        <v>1.427337955267483E-2</v>
      </c>
      <c r="W37" s="39" t="s">
        <v>80</v>
      </c>
      <c r="X37" s="61">
        <v>81.495669971255964</v>
      </c>
      <c r="AG37" s="39" t="s">
        <v>80</v>
      </c>
      <c r="AH37" s="39">
        <v>101.4273379552675</v>
      </c>
    </row>
    <row r="38" spans="1:34" x14ac:dyDescent="0.25">
      <c r="A38" t="s">
        <v>40</v>
      </c>
      <c r="B38">
        <v>-9.1062944453967898E-3</v>
      </c>
      <c r="C38">
        <v>99.08937055546032</v>
      </c>
      <c r="D38" s="61">
        <v>80.753546404472857</v>
      </c>
      <c r="F38" t="s">
        <v>73</v>
      </c>
      <c r="G38" s="40">
        <v>-9.1062944453967898E-3</v>
      </c>
      <c r="W38" s="39" t="s">
        <v>73</v>
      </c>
      <c r="X38" s="61">
        <v>80.753546404472857</v>
      </c>
      <c r="AG38" s="39" t="s">
        <v>73</v>
      </c>
      <c r="AH38" s="39">
        <v>99.08937055546032</v>
      </c>
    </row>
    <row r="39" spans="1:34" x14ac:dyDescent="0.25">
      <c r="A39" t="s">
        <v>41</v>
      </c>
      <c r="B39">
        <v>5.2142545464590517E-2</v>
      </c>
      <c r="C39">
        <v>105.214254546459</v>
      </c>
      <c r="D39" s="61">
        <v>84.964241869294995</v>
      </c>
      <c r="F39" t="s">
        <v>74</v>
      </c>
      <c r="G39" s="40">
        <v>5.2142545464590517E-2</v>
      </c>
      <c r="W39" s="39" t="s">
        <v>74</v>
      </c>
      <c r="X39" s="61">
        <v>84.964241869294995</v>
      </c>
      <c r="AG39" s="39" t="s">
        <v>74</v>
      </c>
      <c r="AH39" s="39">
        <v>105.214254546459</v>
      </c>
    </row>
    <row r="40" spans="1:34" x14ac:dyDescent="0.25">
      <c r="A40" t="s">
        <v>42</v>
      </c>
      <c r="B40">
        <v>0.10078894060670569</v>
      </c>
      <c r="C40">
        <v>110.07889406067061</v>
      </c>
      <c r="D40" s="61">
        <v>93.527697796753145</v>
      </c>
      <c r="F40" t="s">
        <v>75</v>
      </c>
      <c r="G40" s="40">
        <v>0.10078894060670569</v>
      </c>
      <c r="W40" s="39" t="s">
        <v>75</v>
      </c>
      <c r="X40" s="61">
        <v>93.527697796753145</v>
      </c>
      <c r="AG40" s="39" t="s">
        <v>75</v>
      </c>
      <c r="AH40" s="39">
        <v>110.07889406067061</v>
      </c>
    </row>
    <row r="41" spans="1:34" x14ac:dyDescent="0.25">
      <c r="A41" t="s">
        <v>43</v>
      </c>
      <c r="B41">
        <v>0.12829764942995331</v>
      </c>
      <c r="C41">
        <v>112.8297649429953</v>
      </c>
      <c r="D41" s="61">
        <v>105.52708158067161</v>
      </c>
      <c r="F41" t="s">
        <v>76</v>
      </c>
      <c r="G41" s="40">
        <v>0.12829764942995331</v>
      </c>
      <c r="W41" s="39" t="s">
        <v>76</v>
      </c>
      <c r="X41" s="61">
        <v>105.52708158067161</v>
      </c>
      <c r="AG41" s="39" t="s">
        <v>76</v>
      </c>
      <c r="AH41" s="39">
        <v>112.8297649429953</v>
      </c>
    </row>
    <row r="42" spans="1:34" x14ac:dyDescent="0.25">
      <c r="A42" t="s">
        <v>44</v>
      </c>
      <c r="B42">
        <v>4.0363271740219808E-2</v>
      </c>
      <c r="C42">
        <v>104.03632717402201</v>
      </c>
      <c r="D42" s="61">
        <v>109.78649985046459</v>
      </c>
      <c r="F42" t="s">
        <v>75</v>
      </c>
      <c r="G42" s="40">
        <v>4.0363271740219808E-2</v>
      </c>
      <c r="W42" s="39" t="s">
        <v>75</v>
      </c>
      <c r="X42" s="61">
        <v>109.78649985046459</v>
      </c>
      <c r="AG42" s="39" t="s">
        <v>75</v>
      </c>
      <c r="AH42" s="39">
        <v>104.03632717402201</v>
      </c>
    </row>
    <row r="43" spans="1:34" x14ac:dyDescent="0.25">
      <c r="A43" t="s">
        <v>45</v>
      </c>
      <c r="B43">
        <v>0.18686129338747781</v>
      </c>
      <c r="C43">
        <v>118.6861293387478</v>
      </c>
      <c r="D43" s="61">
        <v>130.30134720900651</v>
      </c>
      <c r="F43" t="s">
        <v>73</v>
      </c>
      <c r="G43" s="40">
        <v>0.18686129338747781</v>
      </c>
      <c r="W43" s="39" t="s">
        <v>73</v>
      </c>
      <c r="X43" s="61">
        <v>130.30134720900651</v>
      </c>
      <c r="AG43" s="39" t="s">
        <v>73</v>
      </c>
      <c r="AH43" s="39">
        <v>118.6861293387478</v>
      </c>
    </row>
    <row r="44" spans="1:34" x14ac:dyDescent="0.25">
      <c r="A44" t="s">
        <v>46</v>
      </c>
      <c r="B44">
        <v>0.1547735462745963</v>
      </c>
      <c r="C44">
        <v>115.4773546274596</v>
      </c>
      <c r="D44" s="61">
        <v>150.46854880090191</v>
      </c>
      <c r="F44" t="s">
        <v>73</v>
      </c>
      <c r="G44" s="40">
        <v>0.1547735462745963</v>
      </c>
      <c r="W44" s="39" t="s">
        <v>73</v>
      </c>
      <c r="X44" s="61">
        <v>150.46854880090191</v>
      </c>
      <c r="AG44" s="39" t="s">
        <v>73</v>
      </c>
      <c r="AH44" s="39">
        <v>115.4773546274596</v>
      </c>
    </row>
    <row r="45" spans="1:34" x14ac:dyDescent="0.25">
      <c r="A45" t="s">
        <v>47</v>
      </c>
      <c r="B45">
        <v>-8.6912844003068424E-2</v>
      </c>
      <c r="C45">
        <v>91.308715599693159</v>
      </c>
      <c r="D45" s="61">
        <v>137.3908992916011</v>
      </c>
      <c r="F45" t="s">
        <v>76</v>
      </c>
      <c r="G45" s="40">
        <v>-8.6912844003068424E-2</v>
      </c>
      <c r="W45" s="39" t="s">
        <v>76</v>
      </c>
      <c r="X45" s="61">
        <v>137.3908992916011</v>
      </c>
      <c r="AG45" s="39" t="s">
        <v>76</v>
      </c>
      <c r="AH45" s="39">
        <v>91.308715599693159</v>
      </c>
    </row>
    <row r="46" spans="1:34" x14ac:dyDescent="0.25">
      <c r="A46" t="s">
        <v>48</v>
      </c>
      <c r="B46">
        <v>-0.18957454522228681</v>
      </c>
      <c r="C46">
        <v>81.042545477771313</v>
      </c>
      <c r="D46" s="61">
        <v>111.3450820407148</v>
      </c>
      <c r="F46" t="s">
        <v>77</v>
      </c>
      <c r="G46" s="40">
        <v>-0.18957454522228681</v>
      </c>
      <c r="W46" s="39" t="s">
        <v>77</v>
      </c>
      <c r="X46" s="61">
        <v>111.3450820407148</v>
      </c>
      <c r="AG46" s="39" t="s">
        <v>77</v>
      </c>
      <c r="AH46" s="39">
        <v>81.042545477771313</v>
      </c>
    </row>
    <row r="47" spans="1:34" x14ac:dyDescent="0.25">
      <c r="A47" t="s">
        <v>49</v>
      </c>
      <c r="B47">
        <v>5.1498019818246643E-2</v>
      </c>
      <c r="C47">
        <v>105.14980198182469</v>
      </c>
      <c r="D47" s="61">
        <v>117.0791332823118</v>
      </c>
      <c r="F47" t="s">
        <v>78</v>
      </c>
      <c r="G47" s="40">
        <v>5.1498019818246643E-2</v>
      </c>
      <c r="W47" s="39" t="s">
        <v>78</v>
      </c>
      <c r="X47" s="61">
        <v>117.0791332823118</v>
      </c>
      <c r="AG47" s="39" t="s">
        <v>78</v>
      </c>
      <c r="AH47" s="39">
        <v>105.14980198182469</v>
      </c>
    </row>
    <row r="48" spans="1:34" x14ac:dyDescent="0.25">
      <c r="A48" t="s">
        <v>50</v>
      </c>
      <c r="B48">
        <v>-9.0860223407362883E-2</v>
      </c>
      <c r="C48">
        <v>90.913977659263708</v>
      </c>
      <c r="D48" s="61">
        <v>106.4412970759405</v>
      </c>
      <c r="F48" t="s">
        <v>79</v>
      </c>
      <c r="G48" s="40">
        <v>-9.0860223407362883E-2</v>
      </c>
      <c r="W48" s="39" t="s">
        <v>79</v>
      </c>
      <c r="X48" s="61">
        <v>106.4412970759405</v>
      </c>
      <c r="AG48" s="39" t="s">
        <v>79</v>
      </c>
      <c r="AH48" s="39">
        <v>90.913977659263708</v>
      </c>
    </row>
    <row r="49" spans="1:34" x14ac:dyDescent="0.25">
      <c r="A49" t="s">
        <v>51</v>
      </c>
      <c r="B49">
        <v>-1.8303192322646659E-2</v>
      </c>
      <c r="C49">
        <v>98.169680767735329</v>
      </c>
      <c r="D49" s="61">
        <v>104.49308154448759</v>
      </c>
      <c r="F49" t="s">
        <v>80</v>
      </c>
      <c r="G49" s="40">
        <v>-1.8303192322646659E-2</v>
      </c>
      <c r="W49" s="39" t="s">
        <v>80</v>
      </c>
      <c r="X49" s="61">
        <v>104.49308154448759</v>
      </c>
      <c r="AG49" s="39" t="s">
        <v>80</v>
      </c>
      <c r="AH49" s="39">
        <v>98.169680767735329</v>
      </c>
    </row>
    <row r="50" spans="1:34" x14ac:dyDescent="0.25">
      <c r="A50" t="s">
        <v>52</v>
      </c>
      <c r="B50">
        <v>5.1475957346930563E-2</v>
      </c>
      <c r="C50">
        <v>105.1475957346931</v>
      </c>
      <c r="D50" s="61">
        <v>109.871962953121</v>
      </c>
      <c r="F50" s="39" t="s">
        <v>73</v>
      </c>
      <c r="G50" s="40">
        <v>5.1475957346930563E-2</v>
      </c>
      <c r="W50" s="39" t="s">
        <v>73</v>
      </c>
      <c r="X50" s="61">
        <v>109.871962953121</v>
      </c>
      <c r="AG50" s="39" t="s">
        <v>73</v>
      </c>
      <c r="AH50" s="39">
        <v>105.1475957346931</v>
      </c>
    </row>
    <row r="51" spans="1:34" x14ac:dyDescent="0.25">
      <c r="A51" t="s">
        <v>53</v>
      </c>
      <c r="B51">
        <v>6.8672050725393508E-3</v>
      </c>
      <c r="C51">
        <v>100.6867205072539</v>
      </c>
      <c r="D51" s="61">
        <v>110.62647625444249</v>
      </c>
      <c r="F51" s="39" t="s">
        <v>74</v>
      </c>
      <c r="G51" s="40">
        <v>6.8672050725393508E-3</v>
      </c>
      <c r="W51" s="39" t="s">
        <v>74</v>
      </c>
      <c r="X51" s="61">
        <v>110.62647625444249</v>
      </c>
      <c r="AG51" s="39" t="s">
        <v>74</v>
      </c>
      <c r="AH51" s="39">
        <v>100.6867205072539</v>
      </c>
    </row>
    <row r="52" spans="1:34" x14ac:dyDescent="0.25">
      <c r="A52" t="s">
        <v>54</v>
      </c>
      <c r="B52">
        <v>3.1272766139848862E-2</v>
      </c>
      <c r="C52">
        <v>103.1272766139849</v>
      </c>
      <c r="D52" s="61">
        <v>114.08607217522329</v>
      </c>
      <c r="F52" s="39" t="s">
        <v>75</v>
      </c>
      <c r="G52" s="40">
        <v>3.1272766139848862E-2</v>
      </c>
      <c r="W52" s="39" t="s">
        <v>75</v>
      </c>
      <c r="X52" s="61">
        <v>114.08607217522329</v>
      </c>
      <c r="AG52" s="39" t="s">
        <v>75</v>
      </c>
      <c r="AH52" s="39">
        <v>103.1272766139849</v>
      </c>
    </row>
    <row r="53" spans="1:34" x14ac:dyDescent="0.25">
      <c r="A53" t="s">
        <v>55</v>
      </c>
      <c r="B53">
        <v>7.3814498609214629E-2</v>
      </c>
      <c r="C53">
        <v>107.38144986092151</v>
      </c>
      <c r="D53" s="61">
        <v>122.507278391132</v>
      </c>
      <c r="F53" s="39" t="s">
        <v>76</v>
      </c>
      <c r="G53" s="40">
        <v>7.3814498609214629E-2</v>
      </c>
      <c r="W53" s="39" t="s">
        <v>76</v>
      </c>
      <c r="X53" s="61">
        <v>122.507278391132</v>
      </c>
      <c r="AG53" s="39" t="s">
        <v>76</v>
      </c>
      <c r="AH53" s="39">
        <v>107.38144986092151</v>
      </c>
    </row>
    <row r="54" spans="1:34" x14ac:dyDescent="0.25">
      <c r="A54" t="s">
        <v>56</v>
      </c>
      <c r="B54">
        <v>-3.0034430493448231E-2</v>
      </c>
      <c r="C54">
        <v>96.996556950655176</v>
      </c>
      <c r="D54" s="61">
        <v>118.8278420533521</v>
      </c>
      <c r="F54" s="39" t="s">
        <v>75</v>
      </c>
      <c r="G54" s="40">
        <v>-3.0034430493448231E-2</v>
      </c>
      <c r="W54" s="39" t="s">
        <v>75</v>
      </c>
      <c r="X54" s="61">
        <v>118.8278420533521</v>
      </c>
      <c r="AG54" s="39" t="s">
        <v>75</v>
      </c>
      <c r="AH54" s="39">
        <v>96.996556950655176</v>
      </c>
    </row>
    <row r="55" spans="1:34" x14ac:dyDescent="0.25">
      <c r="A55" s="4">
        <v>45078</v>
      </c>
      <c r="B55">
        <v>-4.0734353405799888E-2</v>
      </c>
      <c r="C55">
        <v>95.926564659420009</v>
      </c>
      <c r="D55" s="61">
        <v>113.9874667407022</v>
      </c>
      <c r="F55" s="39" t="s">
        <v>73</v>
      </c>
      <c r="G55" s="40">
        <v>-4.0734353405799888E-2</v>
      </c>
      <c r="W55" s="39" t="s">
        <v>73</v>
      </c>
      <c r="X55" s="61">
        <v>113.9874667407022</v>
      </c>
      <c r="AG55" s="39" t="s">
        <v>73</v>
      </c>
      <c r="AH55" s="39">
        <v>95.926564659420009</v>
      </c>
    </row>
    <row r="56" spans="1:34" x14ac:dyDescent="0.25">
      <c r="A56" t="s">
        <v>58</v>
      </c>
      <c r="B56">
        <v>-4.15010167194374E-3</v>
      </c>
      <c r="C56">
        <v>99.584989832805633</v>
      </c>
      <c r="D56" s="61">
        <v>113.51440716440101</v>
      </c>
      <c r="F56" s="39" t="s">
        <v>73</v>
      </c>
      <c r="G56" s="40">
        <v>-4.15010167194374E-3</v>
      </c>
      <c r="J56" s="33"/>
      <c r="W56" s="39" t="s">
        <v>73</v>
      </c>
      <c r="X56" s="61">
        <v>113.51440716440101</v>
      </c>
      <c r="AG56" s="39" t="s">
        <v>73</v>
      </c>
      <c r="AH56" s="39">
        <v>99.584989832805633</v>
      </c>
    </row>
    <row r="57" spans="1:34" x14ac:dyDescent="0.25">
      <c r="A57" s="4">
        <v>45139</v>
      </c>
      <c r="B57">
        <v>-4.6750473380657742E-2</v>
      </c>
      <c r="C57">
        <v>95.324952661934219</v>
      </c>
      <c r="D57" s="61">
        <v>108.2075548939406</v>
      </c>
      <c r="F57" s="39" t="s">
        <v>76</v>
      </c>
      <c r="G57" s="40">
        <v>-4.6750473380657742E-2</v>
      </c>
      <c r="J57" s="33"/>
      <c r="K57" s="36"/>
      <c r="L57" s="36"/>
      <c r="W57" s="39" t="s">
        <v>76</v>
      </c>
      <c r="X57" s="61">
        <v>108.2075548939406</v>
      </c>
      <c r="AG57" s="39" t="s">
        <v>76</v>
      </c>
      <c r="AH57" s="39">
        <v>95.324952661934219</v>
      </c>
    </row>
    <row r="58" spans="1:34" x14ac:dyDescent="0.25">
      <c r="A58" t="s">
        <v>60</v>
      </c>
      <c r="B58">
        <v>-7.585010956014282E-2</v>
      </c>
      <c r="C58">
        <v>92.414989043985713</v>
      </c>
      <c r="D58" s="61">
        <v>100.62254393792631</v>
      </c>
      <c r="F58" s="39" t="s">
        <v>77</v>
      </c>
      <c r="G58" s="40">
        <v>-7.585010956014282E-2</v>
      </c>
      <c r="J58" s="33"/>
      <c r="K58" s="36"/>
      <c r="L58" s="36"/>
      <c r="W58" s="39" t="s">
        <v>77</v>
      </c>
      <c r="X58" s="61">
        <v>100.62254393792631</v>
      </c>
      <c r="AG58" s="39" t="s">
        <v>77</v>
      </c>
      <c r="AH58" s="39">
        <v>92.414989043985713</v>
      </c>
    </row>
    <row r="59" spans="1:34" x14ac:dyDescent="0.25">
      <c r="A59" s="2">
        <v>45200</v>
      </c>
      <c r="B59">
        <v>-5.8166814049380575E-4</v>
      </c>
      <c r="C59">
        <v>99.941833185950614</v>
      </c>
      <c r="D59" s="61">
        <v>100.56437712387692</v>
      </c>
      <c r="F59" s="39" t="s">
        <v>78</v>
      </c>
      <c r="G59" s="40">
        <v>-5.8166814049380575E-4</v>
      </c>
      <c r="J59" s="33"/>
      <c r="K59" s="36"/>
      <c r="L59" s="36"/>
      <c r="M59" s="37"/>
      <c r="W59" s="39" t="s">
        <v>78</v>
      </c>
      <c r="X59" s="61">
        <v>100.56437712387692</v>
      </c>
      <c r="AG59" s="39" t="s">
        <v>78</v>
      </c>
      <c r="AH59" s="39">
        <v>99.941833185950614</v>
      </c>
    </row>
    <row r="60" spans="1:34" x14ac:dyDescent="0.25">
      <c r="A60" s="2">
        <v>45231</v>
      </c>
      <c r="B60" s="3">
        <v>4.7479253662709799E-4</v>
      </c>
      <c r="C60">
        <v>100.047479253663</v>
      </c>
      <c r="D60" s="61">
        <v>100.61185637753964</v>
      </c>
      <c r="F60" s="39" t="s">
        <v>79</v>
      </c>
      <c r="G60" s="40">
        <v>4.7479253662709799E-4</v>
      </c>
      <c r="L60" s="37"/>
      <c r="W60" s="39" t="s">
        <v>79</v>
      </c>
      <c r="X60" s="61">
        <v>100.61185637753964</v>
      </c>
      <c r="AG60" s="39" t="s">
        <v>79</v>
      </c>
      <c r="AH60" s="39">
        <v>100.047479253663</v>
      </c>
    </row>
    <row r="61" spans="1:34" x14ac:dyDescent="0.25">
      <c r="A61" s="2">
        <v>45261</v>
      </c>
      <c r="B61">
        <v>8.4928340452276995E-3</v>
      </c>
      <c r="C61">
        <v>100.60336354349441</v>
      </c>
      <c r="D61" s="61">
        <v>99.9915071659548</v>
      </c>
      <c r="F61" s="39" t="s">
        <v>80</v>
      </c>
      <c r="G61" s="40">
        <v>8.4928340452276995E-3</v>
      </c>
      <c r="W61" s="39" t="s">
        <v>80</v>
      </c>
      <c r="X61" s="61">
        <v>99.9915071659548</v>
      </c>
      <c r="AG61" s="39" t="s">
        <v>80</v>
      </c>
      <c r="AH61" s="39">
        <v>100.60336354349441</v>
      </c>
    </row>
    <row r="62" spans="1:34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1">
        <f t="shared" ref="D62:D66" si="1">100-B62</f>
        <v>99.971535985303547</v>
      </c>
      <c r="F62" s="39" t="s">
        <v>73</v>
      </c>
      <c r="G62" s="40">
        <v>2.8464014696459299E-2</v>
      </c>
      <c r="W62" s="39" t="s">
        <v>73</v>
      </c>
      <c r="X62" s="61">
        <f t="shared" ref="X62:X66" si="2">100-V62</f>
        <v>100</v>
      </c>
      <c r="AG62" s="39" t="s">
        <v>73</v>
      </c>
      <c r="AH62" s="39">
        <v>100.57489952879796</v>
      </c>
    </row>
    <row r="63" spans="1:34" x14ac:dyDescent="0.25">
      <c r="A63" s="2">
        <v>45323</v>
      </c>
      <c r="B63">
        <v>0.10985566052675599</v>
      </c>
      <c r="C63" s="39">
        <f t="shared" si="0"/>
        <v>100.4650438682712</v>
      </c>
      <c r="D63" s="61">
        <f t="shared" si="1"/>
        <v>99.890144339473238</v>
      </c>
      <c r="F63" s="39" t="s">
        <v>74</v>
      </c>
      <c r="G63" s="40">
        <v>0.10985566052675599</v>
      </c>
      <c r="W63" s="39" t="s">
        <v>74</v>
      </c>
      <c r="X63" s="61">
        <f t="shared" si="2"/>
        <v>100</v>
      </c>
      <c r="AG63" s="39" t="s">
        <v>74</v>
      </c>
      <c r="AH63" s="39">
        <v>100.4650438682712</v>
      </c>
    </row>
    <row r="64" spans="1:34" x14ac:dyDescent="0.25">
      <c r="A64" s="2">
        <v>45352</v>
      </c>
      <c r="B64" s="50">
        <v>1.2242920639891301E-2</v>
      </c>
      <c r="C64" s="51">
        <f t="shared" si="0"/>
        <v>100.4528009476313</v>
      </c>
      <c r="D64" s="61">
        <f t="shared" si="1"/>
        <v>99.987757079360108</v>
      </c>
      <c r="F64" s="39" t="s">
        <v>75</v>
      </c>
      <c r="G64" s="40">
        <v>1.2242920639891301E-2</v>
      </c>
      <c r="K64" s="37"/>
      <c r="L64" s="35"/>
      <c r="W64" s="39" t="s">
        <v>75</v>
      </c>
      <c r="X64" s="61">
        <f t="shared" si="2"/>
        <v>100</v>
      </c>
      <c r="AG64" s="39" t="s">
        <v>75</v>
      </c>
      <c r="AH64" s="51">
        <v>100.4528009476313</v>
      </c>
    </row>
    <row r="65" spans="1:34" x14ac:dyDescent="0.25">
      <c r="A65" s="2">
        <v>45383</v>
      </c>
      <c r="B65">
        <v>4.7991070969234897E-2</v>
      </c>
      <c r="C65" s="51">
        <f t="shared" si="0"/>
        <v>100.40480987666207</v>
      </c>
      <c r="D65" s="62">
        <f t="shared" si="1"/>
        <v>99.952008929030768</v>
      </c>
      <c r="F65" s="39" t="s">
        <v>76</v>
      </c>
      <c r="G65" s="40">
        <v>4.7991070969234897E-2</v>
      </c>
      <c r="K65" s="33"/>
      <c r="L65" s="37"/>
      <c r="M65" s="34"/>
      <c r="W65" s="39" t="s">
        <v>76</v>
      </c>
      <c r="X65" s="62">
        <f t="shared" si="2"/>
        <v>100</v>
      </c>
      <c r="AG65" s="39" t="s">
        <v>76</v>
      </c>
      <c r="AH65" s="51">
        <v>100.40480987666207</v>
      </c>
    </row>
    <row r="66" spans="1:34" x14ac:dyDescent="0.25">
      <c r="A66" s="2">
        <v>45413</v>
      </c>
      <c r="B66">
        <v>7.4780269157290857E-2</v>
      </c>
      <c r="C66" s="51">
        <f t="shared" si="0"/>
        <v>100.33002960750478</v>
      </c>
      <c r="D66" s="62">
        <f t="shared" si="1"/>
        <v>99.925219730842713</v>
      </c>
      <c r="F66" s="39" t="s">
        <v>75</v>
      </c>
      <c r="G66" s="40">
        <v>7.4780269157290857E-2</v>
      </c>
      <c r="W66" s="39" t="s">
        <v>75</v>
      </c>
      <c r="X66" s="62">
        <f t="shared" si="2"/>
        <v>100</v>
      </c>
      <c r="AG66" s="39" t="s">
        <v>75</v>
      </c>
      <c r="AH66" s="51">
        <v>100.33002960750478</v>
      </c>
    </row>
    <row r="67" spans="1:34" x14ac:dyDescent="0.25">
      <c r="A67" s="2">
        <v>45444</v>
      </c>
      <c r="B67">
        <v>7.4683562357410918E-4</v>
      </c>
      <c r="C67" s="51">
        <f t="shared" si="0"/>
        <v>100.32928277188121</v>
      </c>
      <c r="D67" s="62">
        <f>100-B67</f>
        <v>99.999253164376427</v>
      </c>
      <c r="F67" s="39" t="s">
        <v>73</v>
      </c>
      <c r="G67" s="40">
        <v>7.4683562357410918E-4</v>
      </c>
      <c r="W67" s="39" t="s">
        <v>73</v>
      </c>
      <c r="X67" s="62">
        <f>100-V67</f>
        <v>100</v>
      </c>
      <c r="AG67" s="39" t="s">
        <v>73</v>
      </c>
      <c r="AH67" s="51">
        <v>100.32928277188121</v>
      </c>
    </row>
    <row r="68" spans="1:34" x14ac:dyDescent="0.25">
      <c r="A68" s="2">
        <v>45474</v>
      </c>
      <c r="B68">
        <v>-1.24340898489453E-4</v>
      </c>
      <c r="C68" s="51">
        <f t="shared" si="0"/>
        <v>100.32940711277971</v>
      </c>
      <c r="D68" s="62">
        <f>100-B68</f>
        <v>100.00012434089849</v>
      </c>
      <c r="F68" s="39" t="s">
        <v>73</v>
      </c>
      <c r="G68" s="40">
        <v>-1.24340898489453E-4</v>
      </c>
      <c r="W68" s="39" t="s">
        <v>73</v>
      </c>
      <c r="X68" s="62">
        <f>100-V68</f>
        <v>100</v>
      </c>
      <c r="AG68" s="39" t="s">
        <v>73</v>
      </c>
      <c r="AH68" s="51">
        <v>100.32940711277971</v>
      </c>
    </row>
    <row r="69" spans="1:34" x14ac:dyDescent="0.25">
      <c r="A69" s="2">
        <v>45505</v>
      </c>
      <c r="B69">
        <v>7.6998213753935998E-3</v>
      </c>
      <c r="C69" s="51">
        <f t="shared" si="0"/>
        <v>100.32170729140431</v>
      </c>
      <c r="D69" s="62">
        <f>100-B69</f>
        <v>99.992300178624603</v>
      </c>
      <c r="F69" s="39" t="s">
        <v>76</v>
      </c>
      <c r="G69" s="40">
        <v>7.6998213753935998E-3</v>
      </c>
      <c r="W69" s="39" t="s">
        <v>76</v>
      </c>
      <c r="X69" s="62">
        <f>100-V69</f>
        <v>100</v>
      </c>
      <c r="AG69" s="39" t="s">
        <v>76</v>
      </c>
      <c r="AH69" s="51">
        <v>100.32170729140431</v>
      </c>
    </row>
    <row r="70" spans="1:34" x14ac:dyDescent="0.25">
      <c r="A70" s="2">
        <v>45536</v>
      </c>
      <c r="B70" s="56">
        <v>9.2366815238185129E-3</v>
      </c>
      <c r="C70" s="51">
        <f t="shared" si="0"/>
        <v>100.31247060988049</v>
      </c>
      <c r="D70" s="62">
        <f>100-B70</f>
        <v>99.990763318476183</v>
      </c>
      <c r="F70" s="39" t="s">
        <v>77</v>
      </c>
      <c r="G70" s="40">
        <v>9.2366815238185129E-3</v>
      </c>
      <c r="W70" s="39" t="s">
        <v>77</v>
      </c>
      <c r="X70" s="62">
        <f>100-V70</f>
        <v>100</v>
      </c>
      <c r="AG70" s="39" t="s">
        <v>77</v>
      </c>
      <c r="AH70" s="51">
        <v>100.31247060988049</v>
      </c>
    </row>
    <row r="71" spans="1:34" x14ac:dyDescent="0.25">
      <c r="A71" s="2">
        <v>45566</v>
      </c>
      <c r="B71" s="39">
        <v>2.7787875818770402E-2</v>
      </c>
      <c r="C71" s="51">
        <f>C70-B71</f>
        <v>100.28468273406172</v>
      </c>
      <c r="D71" s="62">
        <f>100-B71</f>
        <v>99.972212124181226</v>
      </c>
      <c r="F71" s="39" t="s">
        <v>78</v>
      </c>
      <c r="G71" s="40">
        <v>2.7787875818770402E-2</v>
      </c>
      <c r="W71" s="39" t="s">
        <v>78</v>
      </c>
      <c r="X71" s="62">
        <f>100-V71</f>
        <v>100</v>
      </c>
      <c r="AG71" s="39" t="s">
        <v>78</v>
      </c>
      <c r="AH71" s="51">
        <v>100.28468273406172</v>
      </c>
    </row>
    <row r="72" spans="1:34" x14ac:dyDescent="0.25">
      <c r="A72" s="2">
        <v>45597</v>
      </c>
      <c r="B72" s="56">
        <v>-5.1661494147921087E-2</v>
      </c>
      <c r="C72" s="57">
        <v>100.33634422820964</v>
      </c>
      <c r="D72" s="62">
        <v>100.05166149414792</v>
      </c>
      <c r="F72" s="39" t="s">
        <v>79</v>
      </c>
      <c r="G72" s="40">
        <v>-5.1661494147921087E-2</v>
      </c>
      <c r="H72" s="39"/>
      <c r="I72" s="39"/>
      <c r="J72" s="38"/>
      <c r="W72" s="39" t="s">
        <v>79</v>
      </c>
      <c r="X72" s="62">
        <v>100.05166149414792</v>
      </c>
      <c r="AG72" s="39" t="s">
        <v>79</v>
      </c>
      <c r="AH72" s="57">
        <v>100.33634422820964</v>
      </c>
    </row>
    <row r="73" spans="1:34" x14ac:dyDescent="0.25">
      <c r="A73" s="2">
        <v>45627</v>
      </c>
      <c r="B73">
        <v>-3.7602669033557468E-2</v>
      </c>
      <c r="C73">
        <v>100.3739468972432</v>
      </c>
      <c r="D73" s="62">
        <v>100.03760266903356</v>
      </c>
      <c r="F73" s="39" t="s">
        <v>80</v>
      </c>
      <c r="G73" s="40">
        <v>-3.7602669033557468E-2</v>
      </c>
      <c r="H73" s="39"/>
      <c r="I73" s="39"/>
      <c r="J73" s="38"/>
      <c r="W73" s="39" t="s">
        <v>80</v>
      </c>
      <c r="X73" s="62">
        <v>100.03760266903356</v>
      </c>
      <c r="AG73" s="39" t="s">
        <v>80</v>
      </c>
      <c r="AH73" s="39">
        <v>100.3739468972432</v>
      </c>
    </row>
    <row r="74" spans="1:34" x14ac:dyDescent="0.25">
      <c r="A74" s="2">
        <v>45658</v>
      </c>
      <c r="B74" s="39">
        <v>1.9357277175577892E-3</v>
      </c>
      <c r="C74" s="51">
        <f>C73-B74</f>
        <v>100.37201116952565</v>
      </c>
      <c r="D74" s="61">
        <f>100-B74</f>
        <v>99.998064272282448</v>
      </c>
      <c r="F74" t="s">
        <v>73</v>
      </c>
      <c r="G74" s="40">
        <v>1.9357277175577892E-3</v>
      </c>
      <c r="H74" s="39"/>
      <c r="I74" s="39"/>
      <c r="J74" s="38"/>
      <c r="W74" s="39" t="s">
        <v>73</v>
      </c>
      <c r="X74" s="61">
        <f>100-V74</f>
        <v>100</v>
      </c>
      <c r="AG74" s="39" t="s">
        <v>73</v>
      </c>
      <c r="AH74" s="51">
        <v>100.37201116952565</v>
      </c>
    </row>
    <row r="75" spans="1:34" x14ac:dyDescent="0.25">
      <c r="A75" s="2">
        <v>45689</v>
      </c>
      <c r="B75">
        <v>1.8100000000000002E-2</v>
      </c>
      <c r="C75">
        <v>100.35391116952565</v>
      </c>
      <c r="D75" s="63">
        <v>99.981899999999996</v>
      </c>
      <c r="F75" t="s">
        <v>74</v>
      </c>
      <c r="G75" s="40">
        <v>1.8100000000000002E-2</v>
      </c>
      <c r="H75" s="39"/>
      <c r="I75" s="39"/>
      <c r="J75" s="38"/>
      <c r="W75" s="39" t="s">
        <v>74</v>
      </c>
      <c r="X75" s="63">
        <v>99.981899999999996</v>
      </c>
      <c r="AG75" s="39" t="s">
        <v>74</v>
      </c>
      <c r="AH75" s="39">
        <v>100.35391116952565</v>
      </c>
    </row>
    <row r="76" spans="1:34" x14ac:dyDescent="0.25">
      <c r="A76" s="4">
        <v>45717</v>
      </c>
      <c r="B76">
        <v>3.2599999999999997E-2</v>
      </c>
      <c r="C76">
        <f>C75-B76</f>
        <v>100.32131116952564</v>
      </c>
      <c r="D76" s="63">
        <f>100-B76</f>
        <v>99.967399999999998</v>
      </c>
      <c r="F76" t="s">
        <v>75</v>
      </c>
      <c r="G76" s="40">
        <v>3.2599999999999997E-2</v>
      </c>
      <c r="L76" s="40"/>
      <c r="W76" s="39" t="s">
        <v>75</v>
      </c>
      <c r="X76" s="63">
        <f>100-V76</f>
        <v>100</v>
      </c>
      <c r="AG76" s="39" t="s">
        <v>75</v>
      </c>
      <c r="AH76" s="39">
        <v>100.32131116952564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topLeftCell="I1" workbookViewId="0">
      <pane ySplit="1" topLeftCell="A2" activePane="bottomLeft" state="frozen"/>
      <selection pane="bottomLeft" activeCell="AK12" sqref="AK12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9.140625" style="39"/>
    <col min="10" max="10" width="9.42578125" style="7" bestFit="1" customWidth="1"/>
    <col min="11" max="21" width="9.140625" style="6"/>
    <col min="22" max="22" width="9.140625" style="39"/>
    <col min="23" max="32" width="9.140625" style="6"/>
    <col min="33" max="33" width="9.140625" style="39"/>
    <col min="34" max="16384" width="9.140625" style="6"/>
  </cols>
  <sheetData>
    <row r="1" spans="1:34" s="17" customFormat="1" ht="63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  <c r="I1" s="1" t="s">
        <v>81</v>
      </c>
      <c r="J1" s="19" t="s">
        <v>1</v>
      </c>
      <c r="V1" s="1" t="s">
        <v>81</v>
      </c>
      <c r="W1" s="17" t="s">
        <v>3</v>
      </c>
      <c r="AG1" s="1" t="s">
        <v>81</v>
      </c>
      <c r="AH1" s="17" t="s">
        <v>2</v>
      </c>
    </row>
    <row r="2" spans="1:34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  <c r="I2" s="39" t="s">
        <v>73</v>
      </c>
      <c r="J2" s="7">
        <v>0.1271132011881311</v>
      </c>
      <c r="V2" s="39" t="s">
        <v>73</v>
      </c>
      <c r="W2" s="6">
        <v>60.387258206764287</v>
      </c>
      <c r="AG2" s="39" t="s">
        <v>73</v>
      </c>
      <c r="AH2" s="6">
        <v>112.71132011881311</v>
      </c>
    </row>
    <row r="3" spans="1:34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  <c r="I3" s="39" t="s">
        <v>74</v>
      </c>
      <c r="J3" s="7">
        <v>2.609481743742759E-2</v>
      </c>
      <c r="V3" s="39" t="s">
        <v>74</v>
      </c>
      <c r="W3" s="6">
        <v>61.96305268521661</v>
      </c>
      <c r="AG3" s="39" t="s">
        <v>74</v>
      </c>
      <c r="AH3" s="6">
        <v>102.6094817437428</v>
      </c>
    </row>
    <row r="4" spans="1:34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  <c r="I4" s="39" t="s">
        <v>75</v>
      </c>
      <c r="J4" s="7">
        <v>2.447881376884076E-2</v>
      </c>
      <c r="V4" s="39" t="s">
        <v>75</v>
      </c>
      <c r="W4" s="6">
        <v>63.479834712446888</v>
      </c>
      <c r="AG4" s="39" t="s">
        <v>75</v>
      </c>
      <c r="AH4" s="6">
        <v>102.4478813768841</v>
      </c>
    </row>
    <row r="5" spans="1:34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  <c r="I5" s="39" t="s">
        <v>76</v>
      </c>
      <c r="J5" s="7">
        <v>2.872050287298444E-2</v>
      </c>
      <c r="V5" s="39" t="s">
        <v>76</v>
      </c>
      <c r="W5" s="6">
        <v>65.303007487682308</v>
      </c>
      <c r="AG5" s="39" t="s">
        <v>76</v>
      </c>
      <c r="AH5" s="6">
        <v>102.87205028729841</v>
      </c>
    </row>
    <row r="6" spans="1:34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  <c r="I6" s="39" t="s">
        <v>75</v>
      </c>
      <c r="J6" s="7">
        <v>0.12733591953756429</v>
      </c>
      <c r="V6" s="39" t="s">
        <v>75</v>
      </c>
      <c r="W6" s="6">
        <v>73.618425994694775</v>
      </c>
      <c r="AG6" s="39" t="s">
        <v>75</v>
      </c>
      <c r="AH6" s="6">
        <v>112.7335919537564</v>
      </c>
    </row>
    <row r="7" spans="1:34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  <c r="I7" s="39" t="s">
        <v>73</v>
      </c>
      <c r="J7" s="7">
        <v>-0.14261244651660629</v>
      </c>
      <c r="V7" s="39" t="s">
        <v>73</v>
      </c>
      <c r="W7" s="6">
        <v>63.11952215488963</v>
      </c>
      <c r="AG7" s="39" t="s">
        <v>73</v>
      </c>
      <c r="AH7" s="6">
        <v>85.738755348339367</v>
      </c>
    </row>
    <row r="8" spans="1:34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  <c r="I8" s="39" t="s">
        <v>73</v>
      </c>
      <c r="J8" s="7">
        <v>-6.5315708693616914E-2</v>
      </c>
      <c r="V8" s="39" t="s">
        <v>73</v>
      </c>
      <c r="W8" s="6">
        <v>58.996825832940559</v>
      </c>
      <c r="AG8" s="39" t="s">
        <v>73</v>
      </c>
      <c r="AH8" s="6">
        <v>93.468429130638313</v>
      </c>
    </row>
    <row r="9" spans="1:34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  <c r="I9" s="39" t="s">
        <v>76</v>
      </c>
      <c r="J9" s="7">
        <v>9.0888782674923174E-2</v>
      </c>
      <c r="V9" s="39" t="s">
        <v>76</v>
      </c>
      <c r="W9" s="6">
        <v>64.358975514580976</v>
      </c>
      <c r="AG9" s="39" t="s">
        <v>76</v>
      </c>
      <c r="AH9" s="6">
        <v>109.0888782674923</v>
      </c>
    </row>
    <row r="10" spans="1:34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  <c r="I10" s="39" t="s">
        <v>77</v>
      </c>
      <c r="J10" s="7">
        <v>7.100482556140264E-3</v>
      </c>
      <c r="V10" s="39" t="s">
        <v>77</v>
      </c>
      <c r="W10" s="6">
        <v>64.815955297553316</v>
      </c>
      <c r="AG10" s="39" t="s">
        <v>77</v>
      </c>
      <c r="AH10" s="6">
        <v>100.710048255614</v>
      </c>
    </row>
    <row r="11" spans="1:34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  <c r="I11" s="39" t="s">
        <v>78</v>
      </c>
      <c r="J11" s="7">
        <v>-2.988935830726458E-2</v>
      </c>
      <c r="V11" s="39" t="s">
        <v>78</v>
      </c>
      <c r="W11" s="6">
        <v>62.878647985637123</v>
      </c>
      <c r="AG11" s="39" t="s">
        <v>78</v>
      </c>
      <c r="AH11" s="6">
        <v>97.011064169273538</v>
      </c>
    </row>
    <row r="12" spans="1:34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  <c r="I12" s="39" t="s">
        <v>79</v>
      </c>
      <c r="J12" s="7">
        <v>1.2381385800870561E-2</v>
      </c>
      <c r="V12" s="39" t="s">
        <v>79</v>
      </c>
      <c r="W12" s="6">
        <v>63.657172784984418</v>
      </c>
      <c r="AG12" s="39" t="s">
        <v>79</v>
      </c>
      <c r="AH12" s="6">
        <v>101.2381385800871</v>
      </c>
    </row>
    <row r="13" spans="1:34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  <c r="I13" s="39" t="s">
        <v>80</v>
      </c>
      <c r="J13" s="7">
        <v>1.481906045607673E-2</v>
      </c>
      <c r="V13" s="39" t="s">
        <v>80</v>
      </c>
      <c r="W13" s="6">
        <v>64.600512276948024</v>
      </c>
      <c r="AG13" s="39" t="s">
        <v>80</v>
      </c>
      <c r="AH13" s="6">
        <v>101.4819060456077</v>
      </c>
    </row>
    <row r="14" spans="1:34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  <c r="I14" s="39" t="s">
        <v>73</v>
      </c>
      <c r="J14" s="7">
        <v>-2.0674267676556779E-2</v>
      </c>
      <c r="V14" s="39" t="s">
        <v>73</v>
      </c>
      <c r="W14" s="6">
        <v>63.264943994091702</v>
      </c>
      <c r="AG14" s="39" t="s">
        <v>73</v>
      </c>
      <c r="AH14" s="6">
        <v>97.932573232344325</v>
      </c>
    </row>
    <row r="15" spans="1:34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  <c r="I15" s="39" t="s">
        <v>74</v>
      </c>
      <c r="J15" s="7">
        <v>-1.165313193366879E-3</v>
      </c>
      <c r="V15" s="39" t="s">
        <v>74</v>
      </c>
      <c r="W15" s="6">
        <v>63.191220520177779</v>
      </c>
      <c r="AG15" s="39" t="s">
        <v>74</v>
      </c>
      <c r="AH15" s="6">
        <v>99.883468680663313</v>
      </c>
    </row>
    <row r="16" spans="1:34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  <c r="I16" s="39" t="s">
        <v>75</v>
      </c>
      <c r="J16" s="7">
        <v>4.70910412764034E-2</v>
      </c>
      <c r="V16" s="39" t="s">
        <v>75</v>
      </c>
      <c r="W16" s="6">
        <v>66.166960893999786</v>
      </c>
      <c r="AG16" s="39" t="s">
        <v>75</v>
      </c>
      <c r="AH16" s="6">
        <v>104.7091041276403</v>
      </c>
    </row>
    <row r="17" spans="1:34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  <c r="I17" s="39" t="s">
        <v>76</v>
      </c>
      <c r="J17" s="7">
        <v>-5.8823965993358367E-2</v>
      </c>
      <c r="V17" s="39" t="s">
        <v>76</v>
      </c>
      <c r="W17" s="6">
        <v>62.274757836487261</v>
      </c>
      <c r="AG17" s="39" t="s">
        <v>76</v>
      </c>
      <c r="AH17" s="6">
        <v>94.117603400664166</v>
      </c>
    </row>
    <row r="18" spans="1:34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  <c r="I18" s="39" t="s">
        <v>75</v>
      </c>
      <c r="J18" s="7">
        <v>9.5211691724790937E-2</v>
      </c>
      <c r="V18" s="39" t="s">
        <v>75</v>
      </c>
      <c r="W18" s="6">
        <v>68.204042881850896</v>
      </c>
      <c r="AG18" s="39" t="s">
        <v>75</v>
      </c>
      <c r="AH18" s="6">
        <v>109.52116917247911</v>
      </c>
    </row>
    <row r="19" spans="1:34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  <c r="I19" s="39" t="s">
        <v>73</v>
      </c>
      <c r="J19" s="7">
        <v>0.21275938863177979</v>
      </c>
      <c r="V19" s="39" t="s">
        <v>73</v>
      </c>
      <c r="W19" s="6">
        <v>82.715093347609198</v>
      </c>
      <c r="AG19" s="39" t="s">
        <v>73</v>
      </c>
      <c r="AH19" s="6">
        <v>121.275938863178</v>
      </c>
    </row>
    <row r="20" spans="1:34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  <c r="I20" s="39" t="s">
        <v>73</v>
      </c>
      <c r="J20" s="7">
        <v>0.1386446435868369</v>
      </c>
      <c r="V20" s="39" t="s">
        <v>73</v>
      </c>
      <c r="W20" s="6">
        <v>94.183097984040401</v>
      </c>
      <c r="AG20" s="39" t="s">
        <v>73</v>
      </c>
      <c r="AH20" s="6">
        <v>113.8644643586837</v>
      </c>
    </row>
    <row r="21" spans="1:34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  <c r="I21" s="39" t="s">
        <v>76</v>
      </c>
      <c r="J21" s="7">
        <v>0.18346380930523681</v>
      </c>
      <c r="V21" s="39" t="s">
        <v>76</v>
      </c>
      <c r="W21" s="6">
        <v>111.46228791236079</v>
      </c>
      <c r="AG21" s="39" t="s">
        <v>76</v>
      </c>
      <c r="AH21" s="6">
        <v>118.34638093052369</v>
      </c>
    </row>
    <row r="22" spans="1:34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  <c r="I22" s="39" t="s">
        <v>77</v>
      </c>
      <c r="J22" s="7">
        <v>7.578405280040057E-3</v>
      </c>
      <c r="V22" s="39" t="s">
        <v>77</v>
      </c>
      <c r="W22" s="6">
        <v>112.3069943036012</v>
      </c>
      <c r="AG22" s="39" t="s">
        <v>77</v>
      </c>
      <c r="AH22" s="6">
        <v>100.757840528004</v>
      </c>
    </row>
    <row r="23" spans="1:34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  <c r="I23" s="39" t="s">
        <v>78</v>
      </c>
      <c r="J23" s="7">
        <v>-9.4386879088798059E-2</v>
      </c>
      <c r="V23" s="39" t="s">
        <v>78</v>
      </c>
      <c r="W23" s="6">
        <v>101.7066876114409</v>
      </c>
      <c r="AG23" s="39" t="s">
        <v>78</v>
      </c>
      <c r="AH23" s="6">
        <v>90.561312091120186</v>
      </c>
    </row>
    <row r="24" spans="1:34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  <c r="I24" s="39" t="s">
        <v>79</v>
      </c>
      <c r="J24" s="7">
        <v>-3.3660041700264147E-2</v>
      </c>
      <c r="V24" s="39" t="s">
        <v>79</v>
      </c>
      <c r="W24" s="6">
        <v>98.283236265244028</v>
      </c>
      <c r="AG24" s="39" t="s">
        <v>79</v>
      </c>
      <c r="AH24" s="6">
        <v>96.633995829973586</v>
      </c>
    </row>
    <row r="25" spans="1:34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  <c r="I25" s="39" t="s">
        <v>80</v>
      </c>
      <c r="J25" s="7">
        <v>-2.1910378097743211E-2</v>
      </c>
      <c r="V25" s="39" t="s">
        <v>80</v>
      </c>
      <c r="W25" s="6">
        <v>96.12981339800271</v>
      </c>
      <c r="AG25" s="39" t="s">
        <v>80</v>
      </c>
      <c r="AH25" s="6">
        <v>97.808962190225685</v>
      </c>
    </row>
    <row r="26" spans="1:34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  <c r="I26" s="39" t="s">
        <v>73</v>
      </c>
      <c r="J26" s="7">
        <v>-0.11137696813639721</v>
      </c>
      <c r="V26" s="39" t="s">
        <v>73</v>
      </c>
      <c r="W26" s="6">
        <v>85.423166234215557</v>
      </c>
      <c r="AG26" s="39" t="s">
        <v>73</v>
      </c>
      <c r="AH26" s="6">
        <v>88.862303186360279</v>
      </c>
    </row>
    <row r="27" spans="1:34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  <c r="I27" s="39" t="s">
        <v>74</v>
      </c>
      <c r="J27" s="7">
        <v>-4.0601141338947433E-2</v>
      </c>
      <c r="V27" s="39" t="s">
        <v>74</v>
      </c>
      <c r="W27" s="6">
        <v>81.954888188319757</v>
      </c>
      <c r="AG27" s="39" t="s">
        <v>74</v>
      </c>
      <c r="AH27" s="6">
        <v>95.939885866105257</v>
      </c>
    </row>
    <row r="28" spans="1:34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  <c r="I28" s="39" t="s">
        <v>75</v>
      </c>
      <c r="J28" s="7">
        <v>8.3803969043714233E-2</v>
      </c>
      <c r="V28" s="39" t="s">
        <v>75</v>
      </c>
      <c r="W28" s="6">
        <v>88.823033101034781</v>
      </c>
      <c r="AG28" s="39" t="s">
        <v>75</v>
      </c>
      <c r="AH28" s="6">
        <v>108.38039690437139</v>
      </c>
    </row>
    <row r="29" spans="1:34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  <c r="I29" s="39" t="s">
        <v>76</v>
      </c>
      <c r="J29" s="7">
        <v>-7.6319963565980919E-2</v>
      </c>
      <c r="V29" s="39" t="s">
        <v>76</v>
      </c>
      <c r="W29" s="6">
        <v>82.044062450943883</v>
      </c>
      <c r="AG29" s="39" t="s">
        <v>76</v>
      </c>
      <c r="AH29" s="6">
        <v>92.368003643401906</v>
      </c>
    </row>
    <row r="30" spans="1:34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  <c r="I30" s="39" t="s">
        <v>75</v>
      </c>
      <c r="J30" s="7">
        <v>0.18998620036750261</v>
      </c>
      <c r="V30" s="39" t="s">
        <v>75</v>
      </c>
      <c r="W30" s="6">
        <v>97.631302138712798</v>
      </c>
      <c r="AG30" s="39" t="s">
        <v>75</v>
      </c>
      <c r="AH30" s="6">
        <v>118.9986200367503</v>
      </c>
    </row>
    <row r="31" spans="1:34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  <c r="I31" s="39" t="s">
        <v>73</v>
      </c>
      <c r="J31" s="7">
        <v>0.24281152862089889</v>
      </c>
      <c r="V31" s="39" t="s">
        <v>73</v>
      </c>
      <c r="W31" s="6">
        <v>121.3373078522625</v>
      </c>
      <c r="AG31" s="39" t="s">
        <v>73</v>
      </c>
      <c r="AH31" s="6">
        <v>124.2811528620899</v>
      </c>
    </row>
    <row r="32" spans="1:34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  <c r="I32" s="39" t="s">
        <v>73</v>
      </c>
      <c r="J32" s="7">
        <v>-6.2283826201285468E-2</v>
      </c>
      <c r="V32" s="39" t="s">
        <v>73</v>
      </c>
      <c r="W32" s="6">
        <v>113.7799560582603</v>
      </c>
      <c r="AG32" s="39" t="s">
        <v>73</v>
      </c>
      <c r="AH32" s="6">
        <v>93.771617379871458</v>
      </c>
    </row>
    <row r="33" spans="1:34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  <c r="I33" s="39" t="s">
        <v>76</v>
      </c>
      <c r="J33" s="7">
        <v>3.1657483583758639E-2</v>
      </c>
      <c r="V33" s="39" t="s">
        <v>76</v>
      </c>
      <c r="W33" s="6">
        <v>117.3819431493355</v>
      </c>
      <c r="AG33" s="39" t="s">
        <v>76</v>
      </c>
      <c r="AH33" s="6">
        <v>103.16574835837589</v>
      </c>
    </row>
    <row r="34" spans="1:34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  <c r="I34" s="39" t="s">
        <v>77</v>
      </c>
      <c r="J34" s="7">
        <v>1.258970573910378E-2</v>
      </c>
      <c r="V34" s="39" t="s">
        <v>77</v>
      </c>
      <c r="W34" s="6">
        <v>118.85974727266979</v>
      </c>
      <c r="AG34" s="39" t="s">
        <v>77</v>
      </c>
      <c r="AH34" s="6">
        <v>101.2589705739104</v>
      </c>
    </row>
    <row r="35" spans="1:34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  <c r="I35" s="39" t="s">
        <v>78</v>
      </c>
      <c r="J35" s="7">
        <v>-0.14577446567031391</v>
      </c>
      <c r="V35" s="39" t="s">
        <v>78</v>
      </c>
      <c r="W35" s="6">
        <v>101.5330311242878</v>
      </c>
      <c r="AG35" s="39" t="s">
        <v>78</v>
      </c>
      <c r="AH35" s="6">
        <v>85.422553432968613</v>
      </c>
    </row>
    <row r="36" spans="1:34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  <c r="I36" s="39" t="s">
        <v>79</v>
      </c>
      <c r="J36" s="7">
        <v>-0.1186736572050591</v>
      </c>
      <c r="V36" s="39" t="s">
        <v>79</v>
      </c>
      <c r="W36" s="6">
        <v>89.483734993653499</v>
      </c>
      <c r="AG36" s="39" t="s">
        <v>79</v>
      </c>
      <c r="AH36" s="6">
        <v>88.132634279494098</v>
      </c>
    </row>
    <row r="37" spans="1:34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  <c r="I37" s="39" t="s">
        <v>80</v>
      </c>
      <c r="J37" s="7">
        <v>6.2520356356012829E-2</v>
      </c>
      <c r="V37" s="39" t="s">
        <v>80</v>
      </c>
      <c r="W37" s="6">
        <v>95.078289993523711</v>
      </c>
      <c r="AG37" s="39" t="s">
        <v>80</v>
      </c>
      <c r="AH37" s="6">
        <v>106.2520356356013</v>
      </c>
    </row>
    <row r="38" spans="1:34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  <c r="I38" s="39" t="s">
        <v>73</v>
      </c>
      <c r="J38" s="7">
        <v>-1.253101707565385E-2</v>
      </c>
      <c r="V38" s="39" t="s">
        <v>73</v>
      </c>
      <c r="W38" s="6">
        <v>93.88686231809092</v>
      </c>
      <c r="AG38" s="39" t="s">
        <v>73</v>
      </c>
      <c r="AH38" s="6">
        <v>98.746898292434622</v>
      </c>
    </row>
    <row r="39" spans="1:34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  <c r="I39" s="39" t="s">
        <v>74</v>
      </c>
      <c r="J39" s="7">
        <v>0.1131214698408103</v>
      </c>
      <c r="V39" s="39" t="s">
        <v>74</v>
      </c>
      <c r="W39" s="6">
        <v>104.5074821822551</v>
      </c>
      <c r="AG39" s="39" t="s">
        <v>74</v>
      </c>
      <c r="AH39" s="6">
        <v>111.312146984081</v>
      </c>
    </row>
    <row r="40" spans="1:34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  <c r="I40" s="39" t="s">
        <v>75</v>
      </c>
      <c r="J40" s="7">
        <v>9.4713878668688745E-2</v>
      </c>
      <c r="V40" s="39" t="s">
        <v>75</v>
      </c>
      <c r="W40" s="6">
        <v>114.40579116963541</v>
      </c>
      <c r="AG40" s="39" t="s">
        <v>75</v>
      </c>
      <c r="AH40" s="6">
        <v>109.47138786686889</v>
      </c>
    </row>
    <row r="41" spans="1:34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  <c r="I41" s="39" t="s">
        <v>76</v>
      </c>
      <c r="J41" s="7">
        <v>0.1839149104770248</v>
      </c>
      <c r="V41" s="39" t="s">
        <v>76</v>
      </c>
      <c r="W41" s="6">
        <v>135.44672201065211</v>
      </c>
      <c r="AG41" s="39" t="s">
        <v>76</v>
      </c>
      <c r="AH41" s="6">
        <v>118.3914910477025</v>
      </c>
    </row>
    <row r="42" spans="1:34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  <c r="I42" s="39" t="s">
        <v>75</v>
      </c>
      <c r="J42" s="7">
        <v>-4.0683455206724888E-2</v>
      </c>
      <c r="V42" s="39" t="s">
        <v>75</v>
      </c>
      <c r="W42" s="6">
        <v>129.93628136283399</v>
      </c>
      <c r="AG42" s="39" t="s">
        <v>75</v>
      </c>
      <c r="AH42" s="6">
        <v>95.931654479327506</v>
      </c>
    </row>
    <row r="43" spans="1:34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  <c r="I43" s="39" t="s">
        <v>73</v>
      </c>
      <c r="J43" s="7">
        <v>0.2666184633999773</v>
      </c>
      <c r="V43" s="39" t="s">
        <v>73</v>
      </c>
      <c r="W43" s="6">
        <v>164.57969303969989</v>
      </c>
      <c r="AG43" s="39" t="s">
        <v>73</v>
      </c>
      <c r="AH43" s="6">
        <v>126.66184633999769</v>
      </c>
    </row>
    <row r="44" spans="1:34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  <c r="I44" s="39" t="s">
        <v>73</v>
      </c>
      <c r="J44" s="7">
        <v>0.19229070727361969</v>
      </c>
      <c r="V44" s="39" t="s">
        <v>73</v>
      </c>
      <c r="W44" s="6">
        <v>196.226838617179</v>
      </c>
      <c r="AG44" s="39" t="s">
        <v>73</v>
      </c>
      <c r="AH44" s="6">
        <v>119.229070727362</v>
      </c>
    </row>
    <row r="45" spans="1:34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  <c r="I45" s="39" t="s">
        <v>76</v>
      </c>
      <c r="J45" s="7">
        <v>-0.2113319840917143</v>
      </c>
      <c r="V45" s="39" t="s">
        <v>76</v>
      </c>
      <c r="W45" s="6">
        <v>154.757831480166</v>
      </c>
      <c r="AG45" s="39" t="s">
        <v>76</v>
      </c>
      <c r="AH45" s="6">
        <v>78.866801590828572</v>
      </c>
    </row>
    <row r="46" spans="1:34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  <c r="I46" s="39" t="s">
        <v>77</v>
      </c>
      <c r="J46" s="7">
        <v>-0.21033559245636521</v>
      </c>
      <c r="V46" s="39" t="s">
        <v>77</v>
      </c>
      <c r="W46" s="6">
        <v>122.2067513085229</v>
      </c>
      <c r="AG46" s="39" t="s">
        <v>77</v>
      </c>
      <c r="AH46" s="6">
        <v>78.966440754363475</v>
      </c>
    </row>
    <row r="47" spans="1:34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  <c r="I47" s="39" t="s">
        <v>78</v>
      </c>
      <c r="J47" s="7">
        <v>5.090064395635463E-2</v>
      </c>
      <c r="V47" s="39" t="s">
        <v>78</v>
      </c>
      <c r="W47" s="6">
        <v>128.42715364594079</v>
      </c>
      <c r="AG47" s="39" t="s">
        <v>78</v>
      </c>
      <c r="AH47" s="6">
        <v>105.09006439563549</v>
      </c>
    </row>
    <row r="48" spans="1:34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  <c r="I48" s="39" t="s">
        <v>79</v>
      </c>
      <c r="J48" s="7">
        <v>-9.8937926473174564E-2</v>
      </c>
      <c r="V48" s="39" t="s">
        <v>79</v>
      </c>
      <c r="W48" s="6">
        <v>115.7208373613596</v>
      </c>
      <c r="AG48" s="39" t="s">
        <v>79</v>
      </c>
      <c r="AH48" s="6">
        <v>90.106207352682546</v>
      </c>
    </row>
    <row r="49" spans="1:34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  <c r="I49" s="39" t="s">
        <v>80</v>
      </c>
      <c r="J49" s="7">
        <v>-3.1385700450729859E-2</v>
      </c>
      <c r="V49" s="39" t="s">
        <v>80</v>
      </c>
      <c r="W49" s="6">
        <v>112.08885782402839</v>
      </c>
      <c r="AG49" s="39" t="s">
        <v>80</v>
      </c>
      <c r="AH49" s="6">
        <v>96.861429954927019</v>
      </c>
    </row>
    <row r="50" spans="1:34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  <c r="I50" s="39" t="s">
        <v>73</v>
      </c>
      <c r="J50" s="7">
        <v>0.22845086851608271</v>
      </c>
      <c r="V50" s="39" t="s">
        <v>73</v>
      </c>
      <c r="W50" s="6">
        <v>137.69565474490341</v>
      </c>
      <c r="AG50" s="39" t="s">
        <v>73</v>
      </c>
      <c r="AH50" s="6">
        <v>122.8450868516083</v>
      </c>
    </row>
    <row r="51" spans="1:34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  <c r="I51" s="39" t="s">
        <v>74</v>
      </c>
      <c r="J51" s="7">
        <v>2.014269902607357E-2</v>
      </c>
      <c r="V51" s="39" t="s">
        <v>74</v>
      </c>
      <c r="W51" s="6">
        <v>140.46921687562809</v>
      </c>
      <c r="AG51" s="39" t="s">
        <v>74</v>
      </c>
      <c r="AH51" s="6">
        <v>102.0142699026074</v>
      </c>
    </row>
    <row r="52" spans="1:34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  <c r="I52" s="39" t="s">
        <v>75</v>
      </c>
      <c r="J52" s="7">
        <v>-2.714352256186869E-2</v>
      </c>
      <c r="V52" s="39" t="s">
        <v>75</v>
      </c>
      <c r="W52" s="6">
        <v>136.6563875181165</v>
      </c>
      <c r="AG52" s="39" t="s">
        <v>75</v>
      </c>
      <c r="AH52" s="6">
        <v>97.285647743813129</v>
      </c>
    </row>
    <row r="53" spans="1:34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  <c r="I53" s="39" t="s">
        <v>76</v>
      </c>
      <c r="J53" s="7">
        <v>0.1226656186908552</v>
      </c>
      <c r="V53" s="39" t="s">
        <v>76</v>
      </c>
      <c r="W53" s="6">
        <v>153.41942784108349</v>
      </c>
      <c r="AG53" s="39" t="s">
        <v>76</v>
      </c>
      <c r="AH53" s="6">
        <v>112.26656186908551</v>
      </c>
    </row>
    <row r="54" spans="1:34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  <c r="I54" s="39" t="s">
        <v>75</v>
      </c>
      <c r="J54" s="7">
        <v>-8.8129804432803938E-2</v>
      </c>
      <c r="V54" s="39" t="s">
        <v>75</v>
      </c>
      <c r="W54" s="6">
        <v>139.89860366925609</v>
      </c>
      <c r="AG54" s="39" t="s">
        <v>75</v>
      </c>
      <c r="AH54" s="6">
        <v>91.187019556719605</v>
      </c>
    </row>
    <row r="55" spans="1:34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  <c r="I55" s="39" t="s">
        <v>73</v>
      </c>
      <c r="J55" s="7">
        <v>-8.0156147782597609E-2</v>
      </c>
      <c r="V55" s="39" t="s">
        <v>73</v>
      </c>
      <c r="W55" s="6">
        <v>128.68487051896409</v>
      </c>
      <c r="AG55" s="39" t="s">
        <v>73</v>
      </c>
      <c r="AH55" s="6">
        <v>91.98438522174024</v>
      </c>
    </row>
    <row r="56" spans="1:34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  <c r="I56" s="39" t="s">
        <v>73</v>
      </c>
      <c r="J56" s="7">
        <v>-6.3E-2</v>
      </c>
      <c r="V56" s="39" t="s">
        <v>73</v>
      </c>
      <c r="W56" s="6">
        <v>120.5762194504</v>
      </c>
      <c r="AG56" s="39" t="s">
        <v>73</v>
      </c>
      <c r="AH56" s="6">
        <v>93.7</v>
      </c>
    </row>
    <row r="57" spans="1:34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  <c r="I57" s="39" t="s">
        <v>76</v>
      </c>
      <c r="J57" s="7">
        <v>-4.99E-2</v>
      </c>
      <c r="V57" s="39" t="s">
        <v>76</v>
      </c>
      <c r="W57" s="6">
        <v>114.5589147488221</v>
      </c>
      <c r="AG57" s="39" t="s">
        <v>76</v>
      </c>
      <c r="AH57" s="6">
        <v>95.01</v>
      </c>
    </row>
    <row r="58" spans="1:34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  <c r="I58" s="39" t="s">
        <v>77</v>
      </c>
      <c r="J58" s="7">
        <v>-0.12709999999999999</v>
      </c>
      <c r="V58" s="39" t="s">
        <v>77</v>
      </c>
      <c r="W58" s="6">
        <v>101.84891474882211</v>
      </c>
      <c r="AG58" s="39" t="s">
        <v>77</v>
      </c>
      <c r="AH58" s="6">
        <v>87.29</v>
      </c>
    </row>
    <row r="59" spans="1:34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  <c r="I59" s="39" t="s">
        <v>78</v>
      </c>
      <c r="J59" s="7">
        <v>-5.5753384883435508E-2</v>
      </c>
      <c r="V59" s="39" t="s">
        <v>78</v>
      </c>
      <c r="W59" s="6">
        <v>96.273576260478563</v>
      </c>
      <c r="AG59" s="39" t="s">
        <v>78</v>
      </c>
      <c r="AH59" s="6">
        <v>94.424661511656495</v>
      </c>
    </row>
    <row r="60" spans="1:34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  <c r="I60" s="39" t="s">
        <v>79</v>
      </c>
      <c r="J60" s="7">
        <v>4.9967788729954332E-2</v>
      </c>
      <c r="V60" s="39" t="s">
        <v>79</v>
      </c>
      <c r="W60" s="6">
        <v>101.270355133474</v>
      </c>
      <c r="AG60" s="39" t="s">
        <v>79</v>
      </c>
      <c r="AH60" s="6">
        <v>104.99677887299499</v>
      </c>
    </row>
    <row r="61" spans="1:34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  <c r="I61" s="39" t="s">
        <v>80</v>
      </c>
      <c r="J61" s="7">
        <v>4.5832036423452349E-2</v>
      </c>
      <c r="V61" s="39" t="s">
        <v>80</v>
      </c>
      <c r="W61" s="6">
        <v>101.22452309705101</v>
      </c>
      <c r="AG61" s="39" t="s">
        <v>80</v>
      </c>
      <c r="AH61" s="6">
        <v>99.954167963576552</v>
      </c>
    </row>
    <row r="62" spans="1:34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  <c r="I62" s="39" t="s">
        <v>73</v>
      </c>
      <c r="J62" s="7">
        <v>8.7109114019064071E-2</v>
      </c>
      <c r="V62" s="39" t="s">
        <v>73</v>
      </c>
      <c r="W62" s="6">
        <v>101.13741398303195</v>
      </c>
      <c r="AG62" s="39" t="s">
        <v>73</v>
      </c>
      <c r="AH62" s="6">
        <v>99.912890885980943</v>
      </c>
    </row>
    <row r="63" spans="1:34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  <c r="I63" s="39" t="s">
        <v>74</v>
      </c>
      <c r="J63" s="7">
        <v>0.12245554121761781</v>
      </c>
      <c r="V63" s="39" t="s">
        <v>74</v>
      </c>
      <c r="W63" s="6">
        <v>101.01495844181433</v>
      </c>
      <c r="AG63" s="39" t="s">
        <v>74</v>
      </c>
      <c r="AH63" s="6">
        <v>99.877544458782381</v>
      </c>
    </row>
    <row r="64" spans="1:34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  <c r="I64" s="39" t="s">
        <v>75</v>
      </c>
      <c r="J64" s="7">
        <v>2.8329859702367566E-2</v>
      </c>
      <c r="V64" s="39" t="s">
        <v>75</v>
      </c>
      <c r="W64" s="6">
        <v>100.98662858211196</v>
      </c>
      <c r="AG64" s="39" t="s">
        <v>75</v>
      </c>
      <c r="AH64" s="6">
        <v>99.971670140297633</v>
      </c>
    </row>
    <row r="65" spans="1:34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  <c r="I65" s="39" t="s">
        <v>76</v>
      </c>
      <c r="J65" s="7">
        <v>5.9593003053659555E-2</v>
      </c>
      <c r="V65" s="39" t="s">
        <v>76</v>
      </c>
      <c r="W65" s="6">
        <v>100.9270355790583</v>
      </c>
      <c r="AG65" s="39" t="s">
        <v>76</v>
      </c>
      <c r="AH65" s="6">
        <v>99.940406996946336</v>
      </c>
    </row>
    <row r="66" spans="1:34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  <c r="I66" s="39" t="s">
        <v>75</v>
      </c>
      <c r="J66" s="7">
        <v>9.5113344909836695E-2</v>
      </c>
      <c r="V66" s="39" t="s">
        <v>75</v>
      </c>
      <c r="W66" s="6">
        <v>100.83192223414846</v>
      </c>
      <c r="AG66" s="39" t="s">
        <v>75</v>
      </c>
      <c r="AH66" s="6">
        <v>99.904886655090166</v>
      </c>
    </row>
    <row r="67" spans="1:34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2">
        <v>30.798174314106799</v>
      </c>
      <c r="F67" s="30">
        <f t="shared" si="2"/>
        <v>100.7713227168652</v>
      </c>
      <c r="G67" s="31">
        <f t="shared" si="1"/>
        <v>99.939400482716735</v>
      </c>
      <c r="I67" s="39" t="s">
        <v>73</v>
      </c>
      <c r="J67" s="7">
        <v>6.0599517283265625E-2</v>
      </c>
      <c r="V67" s="39" t="s">
        <v>73</v>
      </c>
      <c r="W67" s="6">
        <v>100.7713227168652</v>
      </c>
      <c r="AG67" s="39" t="s">
        <v>73</v>
      </c>
      <c r="AH67" s="6">
        <v>99.939400482716735</v>
      </c>
    </row>
    <row r="68" spans="1:34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2">
        <v>33.477361000000002</v>
      </c>
      <c r="F68" s="30">
        <f t="shared" si="2"/>
        <v>100.82523893233827</v>
      </c>
      <c r="G68" s="31">
        <f t="shared" si="1"/>
        <v>100.05391621547307</v>
      </c>
      <c r="I68" s="39" t="s">
        <v>73</v>
      </c>
      <c r="J68" s="7">
        <v>-5.3916215473065687E-2</v>
      </c>
      <c r="V68" s="39" t="s">
        <v>73</v>
      </c>
      <c r="W68" s="6">
        <v>100.82523893233827</v>
      </c>
      <c r="AG68" s="39" t="s">
        <v>73</v>
      </c>
      <c r="AH68" s="6">
        <v>100.05391621547307</v>
      </c>
    </row>
    <row r="69" spans="1:34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2">
        <v>29.717697000000001</v>
      </c>
      <c r="F69" s="30">
        <f t="shared" si="2"/>
        <v>100.81037317116494</v>
      </c>
      <c r="G69" s="31">
        <f t="shared" si="1"/>
        <v>99.985134238826674</v>
      </c>
      <c r="I69" s="39" t="s">
        <v>76</v>
      </c>
      <c r="J69" s="7">
        <v>1.4865761173330938E-2</v>
      </c>
      <c r="V69" s="39" t="s">
        <v>76</v>
      </c>
      <c r="W69" s="6">
        <v>100.81037317116494</v>
      </c>
      <c r="AG69" s="39" t="s">
        <v>76</v>
      </c>
      <c r="AH69" s="6">
        <v>99.985134238826674</v>
      </c>
    </row>
    <row r="70" spans="1:34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2">
        <v>37.854109673704997</v>
      </c>
      <c r="F70" s="30">
        <f>F69-D70</f>
        <v>100.83222806467484</v>
      </c>
      <c r="G70" s="31">
        <f>100-D70</f>
        <v>100.0218548935099</v>
      </c>
      <c r="I70" s="39" t="s">
        <v>77</v>
      </c>
      <c r="J70" s="7">
        <v>-2.1854893509894668E-2</v>
      </c>
      <c r="V70" s="39" t="s">
        <v>77</v>
      </c>
      <c r="W70" s="6">
        <v>100.83222806467484</v>
      </c>
      <c r="AG70" s="39" t="s">
        <v>77</v>
      </c>
      <c r="AH70" s="6">
        <v>100.0218548935099</v>
      </c>
    </row>
    <row r="71" spans="1:34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  <c r="I71" s="39" t="s">
        <v>78</v>
      </c>
      <c r="J71" s="7">
        <v>4.447079632680917E-2</v>
      </c>
      <c r="V71" s="39" t="s">
        <v>78</v>
      </c>
      <c r="W71" s="6">
        <v>100.78775726834803</v>
      </c>
      <c r="AG71" s="39" t="s">
        <v>78</v>
      </c>
      <c r="AH71" s="6">
        <v>99.955529203673194</v>
      </c>
    </row>
    <row r="72" spans="1:34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2">
        <v>37.640887816982499</v>
      </c>
      <c r="F72" s="30">
        <v>100.89446921880835</v>
      </c>
      <c r="G72" s="31">
        <v>100.10671195046032</v>
      </c>
      <c r="I72" s="39" t="s">
        <v>79</v>
      </c>
      <c r="J72" s="7">
        <v>-0.10671195046032822</v>
      </c>
      <c r="V72" s="39" t="s">
        <v>79</v>
      </c>
      <c r="W72" s="6">
        <v>100.89446921880835</v>
      </c>
      <c r="AG72" s="39" t="s">
        <v>79</v>
      </c>
      <c r="AH72" s="6">
        <v>100.10671195046032</v>
      </c>
    </row>
    <row r="73" spans="1:34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8">
        <v>40.429140621959903</v>
      </c>
      <c r="F73" s="30">
        <v>100.93441226508702</v>
      </c>
      <c r="G73" s="31">
        <v>100.03994304627867</v>
      </c>
      <c r="I73" s="39" t="s">
        <v>80</v>
      </c>
      <c r="J73" s="7">
        <v>-3.9943046278664074E-2</v>
      </c>
      <c r="V73" s="39" t="s">
        <v>80</v>
      </c>
      <c r="W73" s="6">
        <v>100.93441226508702</v>
      </c>
      <c r="AG73" s="39" t="s">
        <v>80</v>
      </c>
      <c r="AH73" s="6">
        <v>100.03994304627867</v>
      </c>
    </row>
    <row r="74" spans="1:34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65">
        <v>0.37075167540487974</v>
      </c>
      <c r="F74" s="30">
        <v>100.91202448758571</v>
      </c>
      <c r="G74" s="30">
        <v>99.977612222498692</v>
      </c>
      <c r="I74" s="39" t="s">
        <v>73</v>
      </c>
      <c r="J74" s="7">
        <v>2.2387777501303496E-2</v>
      </c>
      <c r="V74" s="39" t="s">
        <v>73</v>
      </c>
      <c r="W74" s="6">
        <v>100.91202448758571</v>
      </c>
      <c r="AG74" s="39" t="s">
        <v>73</v>
      </c>
      <c r="AH74" s="6">
        <v>99.977612222498692</v>
      </c>
    </row>
    <row r="75" spans="1:34" x14ac:dyDescent="0.25">
      <c r="A75" s="6" t="s">
        <v>64</v>
      </c>
      <c r="B75" s="9">
        <v>45689</v>
      </c>
      <c r="C75" s="8">
        <v>3.32195704</v>
      </c>
      <c r="D75" s="20">
        <f>C75/C74-1</f>
        <v>8.059292943821883E-2</v>
      </c>
      <c r="E75" s="65">
        <v>0.37692500000000001</v>
      </c>
      <c r="F75" s="8">
        <f>F74-D75</f>
        <v>100.83143155814749</v>
      </c>
      <c r="G75" s="8">
        <f>100-D75</f>
        <v>99.919407070561775</v>
      </c>
      <c r="I75" s="39" t="s">
        <v>74</v>
      </c>
      <c r="J75" s="7">
        <v>8.059292943821883E-2</v>
      </c>
      <c r="V75" s="39" t="s">
        <v>74</v>
      </c>
      <c r="W75" s="6">
        <v>100.83143155814749</v>
      </c>
      <c r="AG75" s="39" t="s">
        <v>74</v>
      </c>
      <c r="AH75" s="6">
        <v>99.919407070561775</v>
      </c>
    </row>
    <row r="76" spans="1:34" x14ac:dyDescent="0.25">
      <c r="A76" s="6" t="s">
        <v>64</v>
      </c>
      <c r="B76" s="73">
        <v>45717</v>
      </c>
      <c r="C76" s="6">
        <v>3.49</v>
      </c>
      <c r="D76" s="6">
        <v>5.3100000000000001E-2</v>
      </c>
      <c r="E76" s="74">
        <v>0.37690000000000001</v>
      </c>
      <c r="F76" s="8">
        <f>F75-D76</f>
        <v>100.77833155814749</v>
      </c>
      <c r="G76" s="20">
        <f>100-D76</f>
        <v>99.946899999999999</v>
      </c>
      <c r="I76" s="39" t="s">
        <v>75</v>
      </c>
      <c r="J76" s="7">
        <v>5.3100000000000001E-2</v>
      </c>
      <c r="V76" s="39" t="s">
        <v>75</v>
      </c>
      <c r="W76" s="6">
        <v>100.77833155814749</v>
      </c>
      <c r="AG76" s="39" t="s">
        <v>75</v>
      </c>
      <c r="AH76" s="6">
        <v>99.946899999999999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opLeftCell="I1" zoomScale="80" zoomScaleNormal="80" workbookViewId="0">
      <pane ySplit="1" topLeftCell="A2" activePane="bottomLeft" state="frozen"/>
      <selection pane="bottomLeft" activeCell="AJ1" sqref="AJ1:AK1048576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9" width="9.140625" style="12"/>
    <col min="10" max="10" width="9.140625" style="39"/>
    <col min="11" max="11" width="20" style="58" bestFit="1" customWidth="1"/>
    <col min="12" max="25" width="9.140625" style="12"/>
    <col min="26" max="26" width="9.140625" style="39"/>
    <col min="27" max="35" width="9.140625" style="12"/>
    <col min="36" max="36" width="9.140625" style="39"/>
    <col min="37" max="16384" width="9.140625" style="12"/>
  </cols>
  <sheetData>
    <row r="1" spans="1:3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  <c r="J1" s="1" t="s">
        <v>81</v>
      </c>
      <c r="K1" s="77" t="s">
        <v>1</v>
      </c>
      <c r="Z1" s="1" t="s">
        <v>81</v>
      </c>
      <c r="AA1" s="10" t="s">
        <v>3</v>
      </c>
      <c r="AJ1" s="1" t="s">
        <v>81</v>
      </c>
      <c r="AK1" s="10" t="s">
        <v>2</v>
      </c>
    </row>
    <row r="2" spans="1:3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  <c r="J2" s="39" t="s">
        <v>73</v>
      </c>
      <c r="K2" s="58">
        <v>-6.3541804963983317E-2</v>
      </c>
      <c r="Z2" s="39" t="s">
        <v>73</v>
      </c>
      <c r="AA2" s="12">
        <v>53.699727027031209</v>
      </c>
      <c r="AJ2" s="39" t="s">
        <v>73</v>
      </c>
      <c r="AK2" s="12">
        <v>93.645819503601672</v>
      </c>
    </row>
    <row r="3" spans="1:3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  <c r="J3" s="39" t="s">
        <v>74</v>
      </c>
      <c r="K3" s="58">
        <v>1.0130019088153469E-2</v>
      </c>
      <c r="Z3" s="39" t="s">
        <v>74</v>
      </c>
      <c r="AA3" s="12">
        <v>54.243706286843661</v>
      </c>
      <c r="AJ3" s="39" t="s">
        <v>74</v>
      </c>
      <c r="AK3" s="12">
        <v>101.0130019088153</v>
      </c>
    </row>
    <row r="4" spans="1:3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  <c r="J4" s="39" t="s">
        <v>75</v>
      </c>
      <c r="K4" s="58">
        <v>5.6143497692695554E-3</v>
      </c>
      <c r="Z4" s="39" t="s">
        <v>75</v>
      </c>
      <c r="AA4" s="12">
        <v>54.548249426719543</v>
      </c>
      <c r="AJ4" s="39" t="s">
        <v>75</v>
      </c>
      <c r="AK4" s="12">
        <v>100.561434976927</v>
      </c>
    </row>
    <row r="5" spans="1:3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  <c r="J5" s="39" t="s">
        <v>76</v>
      </c>
      <c r="K5" s="58">
        <v>0.1122335889466157</v>
      </c>
      <c r="Z5" s="39" t="s">
        <v>76</v>
      </c>
      <c r="AA5" s="12">
        <v>60.670395230635457</v>
      </c>
      <c r="AJ5" s="39" t="s">
        <v>76</v>
      </c>
      <c r="AK5" s="12">
        <v>111.2233588946616</v>
      </c>
    </row>
    <row r="6" spans="1:3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  <c r="J6" s="39" t="s">
        <v>75</v>
      </c>
      <c r="K6" s="58">
        <v>-0.14939320723003591</v>
      </c>
      <c r="Z6" s="39" t="s">
        <v>75</v>
      </c>
      <c r="AA6" s="12">
        <v>51.606650303216952</v>
      </c>
      <c r="AJ6" s="39" t="s">
        <v>75</v>
      </c>
      <c r="AK6" s="12">
        <v>85.06067927699641</v>
      </c>
    </row>
    <row r="7" spans="1:3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  <c r="J7" s="39" t="s">
        <v>73</v>
      </c>
      <c r="K7" s="58">
        <v>-1.376682316713174E-2</v>
      </c>
      <c r="Z7" s="39" t="s">
        <v>73</v>
      </c>
      <c r="AA7" s="12">
        <v>50.896190674244558</v>
      </c>
      <c r="AJ7" s="39" t="s">
        <v>73</v>
      </c>
      <c r="AK7" s="12">
        <v>98.623317683286828</v>
      </c>
    </row>
    <row r="8" spans="1:3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  <c r="J8" s="39" t="s">
        <v>73</v>
      </c>
      <c r="K8" s="58">
        <v>-5.6940650748151023E-2</v>
      </c>
      <c r="Z8" s="39" t="s">
        <v>73</v>
      </c>
      <c r="AA8" s="12">
        <v>47.998128456651102</v>
      </c>
      <c r="AJ8" s="39" t="s">
        <v>73</v>
      </c>
      <c r="AK8" s="12">
        <v>94.3059349251849</v>
      </c>
    </row>
    <row r="9" spans="1:3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  <c r="J9" s="39" t="s">
        <v>76</v>
      </c>
      <c r="K9" s="58">
        <v>7.5260885042097936E-2</v>
      </c>
      <c r="Z9" s="39" t="s">
        <v>76</v>
      </c>
      <c r="AA9" s="12">
        <v>51.610510084662963</v>
      </c>
      <c r="AJ9" s="39" t="s">
        <v>76</v>
      </c>
      <c r="AK9" s="12">
        <v>107.5260885042098</v>
      </c>
    </row>
    <row r="10" spans="1:3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  <c r="J10" s="39" t="s">
        <v>77</v>
      </c>
      <c r="K10" s="58">
        <v>3.1168081154809402E-2</v>
      </c>
      <c r="Z10" s="39" t="s">
        <v>77</v>
      </c>
      <c r="AA10" s="12">
        <v>53.219110651422838</v>
      </c>
      <c r="AJ10" s="39" t="s">
        <v>77</v>
      </c>
      <c r="AK10" s="12">
        <v>103.11680811548089</v>
      </c>
    </row>
    <row r="11" spans="1:3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  <c r="J11" s="39" t="s">
        <v>78</v>
      </c>
      <c r="K11" s="58">
        <v>-1.380800104398516E-2</v>
      </c>
      <c r="Z11" s="39" t="s">
        <v>78</v>
      </c>
      <c r="AA11" s="12">
        <v>52.484261115988033</v>
      </c>
      <c r="AJ11" s="39" t="s">
        <v>78</v>
      </c>
      <c r="AK11" s="12">
        <v>98.619199895601483</v>
      </c>
    </row>
    <row r="12" spans="1:3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  <c r="J12" s="39" t="s">
        <v>79</v>
      </c>
      <c r="K12" s="58">
        <v>-3.6149177513812081E-2</v>
      </c>
      <c r="Z12" s="39" t="s">
        <v>79</v>
      </c>
      <c r="AA12" s="12">
        <v>50.586998244224922</v>
      </c>
      <c r="AJ12" s="39" t="s">
        <v>79</v>
      </c>
      <c r="AK12" s="12">
        <v>96.385082248618787</v>
      </c>
    </row>
    <row r="13" spans="1:3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  <c r="J13" s="39" t="s">
        <v>80</v>
      </c>
      <c r="K13" s="58">
        <v>0.1167778890202158</v>
      </c>
      <c r="Z13" s="39" t="s">
        <v>80</v>
      </c>
      <c r="AA13" s="12">
        <v>56.494441111054861</v>
      </c>
      <c r="AJ13" s="39" t="s">
        <v>80</v>
      </c>
      <c r="AK13" s="12">
        <v>111.6777889020216</v>
      </c>
    </row>
    <row r="14" spans="1:3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  <c r="J14" s="39" t="s">
        <v>73</v>
      </c>
      <c r="K14" s="58">
        <v>-0.1137395044081697</v>
      </c>
      <c r="Z14" s="39" t="s">
        <v>73</v>
      </c>
      <c r="AA14" s="12">
        <v>50.068791377266948</v>
      </c>
      <c r="AJ14" s="39" t="s">
        <v>73</v>
      </c>
      <c r="AK14" s="12">
        <v>88.626049559183031</v>
      </c>
    </row>
    <row r="15" spans="1:3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  <c r="J15" s="39" t="s">
        <v>74</v>
      </c>
      <c r="K15" s="58">
        <v>-3.5823699081963027E-2</v>
      </c>
      <c r="Z15" s="39" t="s">
        <v>74</v>
      </c>
      <c r="AA15" s="12">
        <v>48.275142061570158</v>
      </c>
      <c r="AJ15" s="39" t="s">
        <v>74</v>
      </c>
      <c r="AK15" s="12">
        <v>96.417630091803701</v>
      </c>
    </row>
    <row r="16" spans="1:3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  <c r="J16" s="39" t="s">
        <v>75</v>
      </c>
      <c r="K16" s="58">
        <v>8.2560710880494215E-2</v>
      </c>
      <c r="Z16" s="39" t="s">
        <v>75</v>
      </c>
      <c r="AA16" s="12">
        <v>52.260772108030238</v>
      </c>
      <c r="AJ16" s="39" t="s">
        <v>75</v>
      </c>
      <c r="AK16" s="12">
        <v>108.2560710880494</v>
      </c>
    </row>
    <row r="17" spans="1:3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  <c r="J17" s="39" t="s">
        <v>76</v>
      </c>
      <c r="K17" s="58">
        <v>-5.6321654703473389E-2</v>
      </c>
      <c r="Z17" s="39" t="s">
        <v>76</v>
      </c>
      <c r="AA17" s="12">
        <v>49.317358946824847</v>
      </c>
      <c r="AJ17" s="39" t="s">
        <v>76</v>
      </c>
      <c r="AK17" s="12">
        <v>94.367834529652669</v>
      </c>
    </row>
    <row r="18" spans="1:3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  <c r="J18" s="39" t="s">
        <v>75</v>
      </c>
      <c r="K18" s="58">
        <v>8.6079125216250718E-2</v>
      </c>
      <c r="Z18" s="39" t="s">
        <v>75</v>
      </c>
      <c r="AA18" s="12">
        <v>53.562554062943377</v>
      </c>
      <c r="AJ18" s="39" t="s">
        <v>75</v>
      </c>
      <c r="AK18" s="12">
        <v>108.6079125216251</v>
      </c>
    </row>
    <row r="19" spans="1:3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  <c r="J19" s="39" t="s">
        <v>73</v>
      </c>
      <c r="K19" s="58">
        <v>4.8271662366309753E-2</v>
      </c>
      <c r="Z19" s="39" t="s">
        <v>73</v>
      </c>
      <c r="AA19" s="12">
        <v>56.148107588146992</v>
      </c>
      <c r="AJ19" s="39" t="s">
        <v>73</v>
      </c>
      <c r="AK19" s="12">
        <v>104.827166236631</v>
      </c>
    </row>
    <row r="20" spans="1:3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  <c r="J20" s="39" t="s">
        <v>73</v>
      </c>
      <c r="K20" s="58">
        <v>4.6157980774031548E-2</v>
      </c>
      <c r="Z20" s="39" t="s">
        <v>73</v>
      </c>
      <c r="AA20" s="12">
        <v>58.739790858698939</v>
      </c>
      <c r="AJ20" s="39" t="s">
        <v>73</v>
      </c>
      <c r="AK20" s="12">
        <v>104.6157980774032</v>
      </c>
    </row>
    <row r="21" spans="1:3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  <c r="J21" s="39" t="s">
        <v>76</v>
      </c>
      <c r="K21" s="58">
        <v>2.599252119248829E-2</v>
      </c>
      <c r="Z21" s="39" t="s">
        <v>76</v>
      </c>
      <c r="AA21" s="12">
        <v>60.266586117435992</v>
      </c>
      <c r="AJ21" s="39" t="s">
        <v>76</v>
      </c>
      <c r="AK21" s="12">
        <v>102.5992521192488</v>
      </c>
    </row>
    <row r="22" spans="1:3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  <c r="J22" s="39" t="s">
        <v>77</v>
      </c>
      <c r="K22" s="58">
        <v>7.3443073945928639E-2</v>
      </c>
      <c r="Z22" s="39" t="s">
        <v>77</v>
      </c>
      <c r="AA22" s="12">
        <v>64.692749458127523</v>
      </c>
      <c r="AJ22" s="39" t="s">
        <v>77</v>
      </c>
      <c r="AK22" s="12">
        <v>107.3443073945929</v>
      </c>
    </row>
    <row r="23" spans="1:3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  <c r="J23" s="39" t="s">
        <v>78</v>
      </c>
      <c r="K23" s="58">
        <v>-0.1215965710327164</v>
      </c>
      <c r="Z23" s="39" t="s">
        <v>78</v>
      </c>
      <c r="AA23" s="12">
        <v>56.826332953340597</v>
      </c>
      <c r="AJ23" s="39" t="s">
        <v>78</v>
      </c>
      <c r="AK23" s="12">
        <v>87.840342896728359</v>
      </c>
    </row>
    <row r="24" spans="1:3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  <c r="J24" s="39" t="s">
        <v>79</v>
      </c>
      <c r="K24" s="58">
        <v>0.14815518151994159</v>
      </c>
      <c r="Z24" s="39" t="s">
        <v>79</v>
      </c>
      <c r="AA24" s="12">
        <v>65.245448627155412</v>
      </c>
      <c r="AJ24" s="39" t="s">
        <v>79</v>
      </c>
      <c r="AK24" s="12">
        <v>114.8155181519942</v>
      </c>
    </row>
    <row r="25" spans="1:3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  <c r="J25" s="39" t="s">
        <v>80</v>
      </c>
      <c r="K25" s="58">
        <v>9.8618978248761202E-3</v>
      </c>
      <c r="Z25" s="39" t="s">
        <v>80</v>
      </c>
      <c r="AA25" s="12">
        <v>65.888892575054641</v>
      </c>
      <c r="AJ25" s="39" t="s">
        <v>80</v>
      </c>
      <c r="AK25" s="12">
        <v>100.9861897824876</v>
      </c>
    </row>
    <row r="26" spans="1:3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  <c r="J26" s="39" t="s">
        <v>73</v>
      </c>
      <c r="K26" s="58">
        <v>-7.437907695969459E-2</v>
      </c>
      <c r="Z26" s="39" t="s">
        <v>73</v>
      </c>
      <c r="AA26" s="12">
        <v>60.988137563425603</v>
      </c>
      <c r="AJ26" s="39" t="s">
        <v>73</v>
      </c>
      <c r="AK26" s="12">
        <v>92.562092304030543</v>
      </c>
    </row>
    <row r="27" spans="1:3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  <c r="J27" s="39" t="s">
        <v>74</v>
      </c>
      <c r="K27" s="58">
        <v>1.0857748574091271E-3</v>
      </c>
      <c r="Z27" s="39" t="s">
        <v>74</v>
      </c>
      <c r="AA27" s="12">
        <v>61.054356949792179</v>
      </c>
      <c r="AJ27" s="39" t="s">
        <v>74</v>
      </c>
      <c r="AK27" s="12">
        <v>100.10857748574089</v>
      </c>
    </row>
    <row r="28" spans="1:3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  <c r="J28" s="39" t="s">
        <v>75</v>
      </c>
      <c r="K28" s="58">
        <v>-5.2728858995220174E-3</v>
      </c>
      <c r="Z28" s="39" t="s">
        <v>75</v>
      </c>
      <c r="AA28" s="12">
        <v>60.732424291927231</v>
      </c>
      <c r="AJ28" s="39" t="s">
        <v>75</v>
      </c>
      <c r="AK28" s="12">
        <v>99.472711410047793</v>
      </c>
    </row>
    <row r="29" spans="1:3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  <c r="J29" s="39" t="s">
        <v>76</v>
      </c>
      <c r="K29" s="58">
        <v>-3.1509737942662101E-3</v>
      </c>
      <c r="Z29" s="39" t="s">
        <v>76</v>
      </c>
      <c r="AA29" s="12">
        <v>60.54105801452112</v>
      </c>
      <c r="AJ29" s="39" t="s">
        <v>76</v>
      </c>
      <c r="AK29" s="12">
        <v>99.684902620573382</v>
      </c>
    </row>
    <row r="30" spans="1:3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  <c r="J30" s="39" t="s">
        <v>75</v>
      </c>
      <c r="K30" s="58">
        <v>-5.0763336376069557E-3</v>
      </c>
      <c r="Z30" s="39" t="s">
        <v>75</v>
      </c>
      <c r="AA30" s="12">
        <v>60.233731405265686</v>
      </c>
      <c r="AJ30" s="39" t="s">
        <v>75</v>
      </c>
      <c r="AK30" s="12">
        <v>99.492366636239311</v>
      </c>
    </row>
    <row r="31" spans="1:3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  <c r="J31" s="39" t="s">
        <v>73</v>
      </c>
      <c r="K31" s="58">
        <v>0.11141210007933181</v>
      </c>
      <c r="Z31" s="39" t="s">
        <v>73</v>
      </c>
      <c r="AA31" s="12">
        <v>66.94449791674073</v>
      </c>
      <c r="AJ31" s="39" t="s">
        <v>73</v>
      </c>
      <c r="AK31" s="12">
        <v>111.1412100079332</v>
      </c>
    </row>
    <row r="32" spans="1:3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  <c r="J32" s="39" t="s">
        <v>73</v>
      </c>
      <c r="K32" s="58">
        <v>2.3016898124909261E-2</v>
      </c>
      <c r="Z32" s="39" t="s">
        <v>73</v>
      </c>
      <c r="AA32" s="12">
        <v>68.485352605313551</v>
      </c>
      <c r="AJ32" s="39" t="s">
        <v>73</v>
      </c>
      <c r="AK32" s="12">
        <v>102.30168981249091</v>
      </c>
    </row>
    <row r="33" spans="1:3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  <c r="J33" s="39" t="s">
        <v>76</v>
      </c>
      <c r="K33" s="58">
        <v>8.2691313168357983E-2</v>
      </c>
      <c r="Z33" s="39" t="s">
        <v>76</v>
      </c>
      <c r="AA33" s="12">
        <v>74.148496345044975</v>
      </c>
      <c r="AJ33" s="39" t="s">
        <v>76</v>
      </c>
      <c r="AK33" s="12">
        <v>108.2691313168358</v>
      </c>
    </row>
    <row r="34" spans="1:3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  <c r="J34" s="39" t="s">
        <v>77</v>
      </c>
      <c r="K34" s="58">
        <v>-8.1602612800946939E-2</v>
      </c>
      <c r="Z34" s="39" t="s">
        <v>77</v>
      </c>
      <c r="AA34" s="12">
        <v>68.097785308027838</v>
      </c>
      <c r="AJ34" s="39" t="s">
        <v>77</v>
      </c>
      <c r="AK34" s="12">
        <v>91.839738719905313</v>
      </c>
    </row>
    <row r="35" spans="1:3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  <c r="J35" s="39" t="s">
        <v>78</v>
      </c>
      <c r="K35" s="58">
        <v>-6.6487275920685818E-2</v>
      </c>
      <c r="Z35" s="39" t="s">
        <v>78</v>
      </c>
      <c r="AA35" s="12">
        <v>63.570149066665358</v>
      </c>
      <c r="AJ35" s="39" t="s">
        <v>78</v>
      </c>
      <c r="AK35" s="12">
        <v>93.351272407931418</v>
      </c>
    </row>
    <row r="36" spans="1:3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  <c r="J36" s="39" t="s">
        <v>79</v>
      </c>
      <c r="K36" s="58">
        <v>-1.8717347348419011E-2</v>
      </c>
      <c r="Z36" s="39" t="s">
        <v>79</v>
      </c>
      <c r="AA36" s="12">
        <v>62.380284505593814</v>
      </c>
      <c r="AJ36" s="39" t="s">
        <v>79</v>
      </c>
      <c r="AK36" s="12">
        <v>98.128265265158092</v>
      </c>
    </row>
    <row r="37" spans="1:3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  <c r="J37" s="39" t="s">
        <v>80</v>
      </c>
      <c r="K37" s="58">
        <v>-3.0133133464315901E-2</v>
      </c>
      <c r="Z37" s="39" t="s">
        <v>80</v>
      </c>
      <c r="AA37" s="12">
        <v>60.500571067044753</v>
      </c>
      <c r="AJ37" s="39" t="s">
        <v>80</v>
      </c>
      <c r="AK37" s="12">
        <v>96.986686653568412</v>
      </c>
    </row>
    <row r="38" spans="1:3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  <c r="J38" s="39" t="s">
        <v>73</v>
      </c>
      <c r="K38" s="58">
        <v>-1.3690592382500141E-2</v>
      </c>
      <c r="Z38" s="39" t="s">
        <v>73</v>
      </c>
      <c r="AA38" s="12">
        <v>59.672282409657349</v>
      </c>
      <c r="AJ38" s="39" t="s">
        <v>73</v>
      </c>
      <c r="AK38" s="12">
        <v>98.630940761749983</v>
      </c>
    </row>
    <row r="39" spans="1:3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  <c r="J39" s="39" t="s">
        <v>74</v>
      </c>
      <c r="K39" s="58">
        <v>0.1243625856264261</v>
      </c>
      <c r="Z39" s="39" t="s">
        <v>74</v>
      </c>
      <c r="AA39" s="12">
        <v>67.093281740352651</v>
      </c>
      <c r="AJ39" s="39" t="s">
        <v>74</v>
      </c>
      <c r="AK39" s="12">
        <v>112.43625856264261</v>
      </c>
    </row>
    <row r="40" spans="1:3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  <c r="J40" s="39" t="s">
        <v>75</v>
      </c>
      <c r="K40" s="58">
        <v>5.5076464310739537E-2</v>
      </c>
      <c r="Z40" s="39" t="s">
        <v>75</v>
      </c>
      <c r="AA40" s="12">
        <v>70.835661349421486</v>
      </c>
      <c r="AJ40" s="39" t="s">
        <v>75</v>
      </c>
      <c r="AK40" s="12">
        <v>105.50764643107399</v>
      </c>
    </row>
    <row r="41" spans="1:3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  <c r="J41" s="39" t="s">
        <v>76</v>
      </c>
      <c r="K41" s="58">
        <v>5.5270350845439742E-2</v>
      </c>
      <c r="Z41" s="39" t="s">
        <v>76</v>
      </c>
      <c r="AA41" s="12">
        <v>74.750773204572766</v>
      </c>
      <c r="AJ41" s="39" t="s">
        <v>76</v>
      </c>
      <c r="AK41" s="12">
        <v>105.527035084544</v>
      </c>
    </row>
    <row r="42" spans="1:3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  <c r="J42" s="39" t="s">
        <v>75</v>
      </c>
      <c r="K42" s="58">
        <v>4.1119708429540713E-2</v>
      </c>
      <c r="Z42" s="39" t="s">
        <v>75</v>
      </c>
      <c r="AA42" s="12">
        <v>77.824503203627529</v>
      </c>
      <c r="AJ42" s="39" t="s">
        <v>75</v>
      </c>
      <c r="AK42" s="12">
        <v>104.11197084295409</v>
      </c>
    </row>
    <row r="43" spans="1:3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  <c r="J43" s="39" t="s">
        <v>73</v>
      </c>
      <c r="K43" s="58">
        <v>8.7518380170113819E-2</v>
      </c>
      <c r="Z43" s="39" t="s">
        <v>73</v>
      </c>
      <c r="AA43" s="12">
        <v>84.635577661552844</v>
      </c>
      <c r="AJ43" s="39" t="s">
        <v>73</v>
      </c>
      <c r="AK43" s="12">
        <v>108.75183801701139</v>
      </c>
    </row>
    <row r="44" spans="1:3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  <c r="J44" s="39" t="s">
        <v>73</v>
      </c>
      <c r="K44" s="58">
        <v>5.0074660441213448E-2</v>
      </c>
      <c r="Z44" s="39" t="s">
        <v>73</v>
      </c>
      <c r="AA44" s="12">
        <v>88.873675474201065</v>
      </c>
      <c r="AJ44" s="39" t="s">
        <v>73</v>
      </c>
      <c r="AK44" s="12">
        <v>105.0074660441213</v>
      </c>
    </row>
    <row r="45" spans="1:3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  <c r="J45" s="39" t="s">
        <v>76</v>
      </c>
      <c r="K45" s="58">
        <v>6.0295790339742528E-2</v>
      </c>
      <c r="Z45" s="39" t="s">
        <v>76</v>
      </c>
      <c r="AA45" s="12">
        <v>94.232383977315806</v>
      </c>
      <c r="AJ45" s="39" t="s">
        <v>76</v>
      </c>
      <c r="AK45" s="12">
        <v>106.0295790339743</v>
      </c>
    </row>
    <row r="46" spans="1:3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  <c r="J46" s="39" t="s">
        <v>77</v>
      </c>
      <c r="K46" s="58">
        <v>-5.5051697404470253E-2</v>
      </c>
      <c r="Z46" s="39" t="s">
        <v>77</v>
      </c>
      <c r="AA46" s="12">
        <v>89.044731288894781</v>
      </c>
      <c r="AJ46" s="39" t="s">
        <v>77</v>
      </c>
      <c r="AK46" s="12">
        <v>94.49483025955297</v>
      </c>
    </row>
    <row r="47" spans="1:3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  <c r="J47" s="39" t="s">
        <v>78</v>
      </c>
      <c r="K47" s="58">
        <v>-3.8527762709186453E-2</v>
      </c>
      <c r="Z47" s="39" t="s">
        <v>78</v>
      </c>
      <c r="AA47" s="12">
        <v>85.614037011292965</v>
      </c>
      <c r="AJ47" s="39" t="s">
        <v>78</v>
      </c>
      <c r="AK47" s="12">
        <v>96.147223729081361</v>
      </c>
    </row>
    <row r="48" spans="1:3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  <c r="J48" s="39" t="s">
        <v>79</v>
      </c>
      <c r="K48" s="58">
        <v>-3.7106104862337667E-2</v>
      </c>
      <c r="Z48" s="39" t="s">
        <v>79</v>
      </c>
      <c r="AA48" s="12">
        <v>82.437233576263864</v>
      </c>
      <c r="AJ48" s="39" t="s">
        <v>79</v>
      </c>
      <c r="AK48" s="12">
        <v>96.289389513766238</v>
      </c>
    </row>
    <row r="49" spans="1:3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  <c r="J49" s="39" t="s">
        <v>80</v>
      </c>
      <c r="K49" s="58">
        <v>1.6111164657658609E-2</v>
      </c>
      <c r="Z49" s="39" t="s">
        <v>80</v>
      </c>
      <c r="AA49" s="12">
        <v>83.765393420332913</v>
      </c>
      <c r="AJ49" s="39" t="s">
        <v>80</v>
      </c>
      <c r="AK49" s="12">
        <v>101.6111164657659</v>
      </c>
    </row>
    <row r="50" spans="1:3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  <c r="J50" s="39" t="s">
        <v>73</v>
      </c>
      <c r="K50" s="58">
        <v>2.0878345178976691E-2</v>
      </c>
      <c r="Z50" s="39" t="s">
        <v>73</v>
      </c>
      <c r="AA50" s="12">
        <v>85.5142762182154</v>
      </c>
      <c r="AJ50" s="39" t="s">
        <v>73</v>
      </c>
      <c r="AK50" s="12">
        <v>102.0878345178977</v>
      </c>
    </row>
    <row r="51" spans="1:3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  <c r="J51" s="39" t="s">
        <v>74</v>
      </c>
      <c r="K51" s="58">
        <v>8.2242350777922635E-2</v>
      </c>
      <c r="Z51" s="39" t="s">
        <v>74</v>
      </c>
      <c r="AA51" s="12">
        <v>92.547171319474046</v>
      </c>
      <c r="AJ51" s="39" t="s">
        <v>74</v>
      </c>
      <c r="AK51" s="12">
        <v>108.2242350777923</v>
      </c>
    </row>
    <row r="52" spans="1:3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  <c r="J52" s="39" t="s">
        <v>75</v>
      </c>
      <c r="K52" s="58">
        <v>6.1102261783932972E-2</v>
      </c>
      <c r="Z52" s="39" t="s">
        <v>75</v>
      </c>
      <c r="AA52" s="12">
        <v>98.202012808799026</v>
      </c>
      <c r="AJ52" s="39" t="s">
        <v>75</v>
      </c>
      <c r="AK52" s="12">
        <v>106.1102261783933</v>
      </c>
    </row>
    <row r="53" spans="1:3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  <c r="J53" s="39" t="s">
        <v>76</v>
      </c>
      <c r="K53" s="58">
        <v>2.2169402944979488E-2</v>
      </c>
      <c r="Z53" s="39" t="s">
        <v>76</v>
      </c>
      <c r="AA53" s="12">
        <v>100.37909280076531</v>
      </c>
      <c r="AJ53" s="39" t="s">
        <v>76</v>
      </c>
      <c r="AK53" s="12">
        <v>102.2169402944979</v>
      </c>
    </row>
    <row r="54" spans="1:3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  <c r="J54" s="39" t="s">
        <v>75</v>
      </c>
      <c r="K54" s="58">
        <v>3.4445780290530248E-2</v>
      </c>
      <c r="Z54" s="39" t="s">
        <v>75</v>
      </c>
      <c r="AA54" s="12">
        <v>103.8367289771432</v>
      </c>
      <c r="AJ54" s="39" t="s">
        <v>75</v>
      </c>
      <c r="AK54" s="12">
        <v>103.44457802905301</v>
      </c>
    </row>
    <row r="55" spans="1:3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  <c r="J55" s="39" t="s">
        <v>73</v>
      </c>
      <c r="K55" s="58">
        <v>4.7884528621274569E-2</v>
      </c>
      <c r="Z55" s="39" t="s">
        <v>73</v>
      </c>
      <c r="AA55" s="12">
        <v>108.62518183927065</v>
      </c>
      <c r="AJ55" s="39" t="s">
        <v>73</v>
      </c>
      <c r="AK55" s="12">
        <v>104.7884528621275</v>
      </c>
    </row>
    <row r="56" spans="1:3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  <c r="J56" s="39" t="s">
        <v>73</v>
      </c>
      <c r="K56" s="58">
        <v>-4.3499999999999997E-2</v>
      </c>
      <c r="Z56" s="39" t="s">
        <v>73</v>
      </c>
      <c r="AA56" s="12">
        <v>104.45890179778881</v>
      </c>
      <c r="AJ56" s="39" t="s">
        <v>73</v>
      </c>
      <c r="AK56" s="12">
        <v>95.65</v>
      </c>
    </row>
    <row r="57" spans="1:3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  <c r="J57" s="39" t="s">
        <v>76</v>
      </c>
      <c r="K57" s="58">
        <v>-1.21E-2</v>
      </c>
      <c r="Z57" s="39" t="s">
        <v>76</v>
      </c>
      <c r="AA57" s="12">
        <v>102.86178319754571</v>
      </c>
      <c r="AJ57" s="39" t="s">
        <v>76</v>
      </c>
      <c r="AK57" s="12">
        <v>98.79</v>
      </c>
    </row>
    <row r="58" spans="1:3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  <c r="J58" s="39" t="s">
        <v>77</v>
      </c>
      <c r="K58" s="58">
        <v>-2.7300000000000001E-2</v>
      </c>
      <c r="Z58" s="39" t="s">
        <v>77</v>
      </c>
      <c r="AA58" s="12">
        <v>100.1317831975457</v>
      </c>
      <c r="AJ58" s="39" t="s">
        <v>77</v>
      </c>
      <c r="AK58" s="12">
        <v>97.27</v>
      </c>
    </row>
    <row r="59" spans="1:3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  <c r="J59" s="39" t="s">
        <v>78</v>
      </c>
      <c r="K59" s="58">
        <v>6.4492880253218976E-2</v>
      </c>
      <c r="Z59" s="39" t="s">
        <v>78</v>
      </c>
      <c r="AA59" s="12">
        <v>106.530436236231</v>
      </c>
      <c r="AJ59" s="39" t="s">
        <v>78</v>
      </c>
      <c r="AK59" s="12">
        <v>106.44928802532201</v>
      </c>
    </row>
    <row r="60" spans="1:3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  <c r="J60" s="39" t="s">
        <v>79</v>
      </c>
      <c r="K60" s="58">
        <v>-1.4148547765107544E-2</v>
      </c>
      <c r="Z60" s="39" t="s">
        <v>79</v>
      </c>
      <c r="AA60" s="12">
        <v>105.11558145972025</v>
      </c>
      <c r="AJ60" s="39" t="s">
        <v>79</v>
      </c>
      <c r="AK60" s="12">
        <v>98.585145223489249</v>
      </c>
    </row>
    <row r="61" spans="1:3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  <c r="J61" s="39" t="s">
        <v>80</v>
      </c>
      <c r="K61" s="58">
        <v>-5.5869892725009862E-2</v>
      </c>
      <c r="Z61" s="39" t="s">
        <v>80</v>
      </c>
      <c r="AA61" s="12">
        <v>104.171451352445</v>
      </c>
      <c r="AJ61" s="39" t="s">
        <v>80</v>
      </c>
      <c r="AK61" s="12">
        <v>99.055869892724999</v>
      </c>
    </row>
    <row r="62" spans="1:3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  <c r="J62" s="39" t="s">
        <v>73</v>
      </c>
      <c r="K62" s="58">
        <v>-7.4356013063471726E-2</v>
      </c>
      <c r="Z62" s="39" t="s">
        <v>73</v>
      </c>
      <c r="AA62" s="12">
        <v>104.24580736550847</v>
      </c>
      <c r="AJ62" s="39" t="s">
        <v>73</v>
      </c>
      <c r="AK62" s="12">
        <v>99.130225905788464</v>
      </c>
    </row>
    <row r="63" spans="1:3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49">
        <v>5</v>
      </c>
      <c r="F63" s="28">
        <f t="shared" si="1"/>
        <v>104.2122844476783</v>
      </c>
      <c r="G63" s="27">
        <f t="shared" ref="G63:G67" si="2">100-D63</f>
        <v>99.966477082169831</v>
      </c>
      <c r="J63" s="39" t="s">
        <v>74</v>
      </c>
      <c r="K63" s="58">
        <v>3.352291783016792E-2</v>
      </c>
      <c r="Z63" s="39" t="s">
        <v>74</v>
      </c>
      <c r="AA63" s="12">
        <v>104.2122844476783</v>
      </c>
      <c r="AJ63" s="39" t="s">
        <v>74</v>
      </c>
      <c r="AK63" s="12">
        <v>99.966477082169831</v>
      </c>
    </row>
    <row r="64" spans="1:3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  <c r="J64" s="39" t="s">
        <v>75</v>
      </c>
      <c r="K64" s="58">
        <v>1.0566461237919489E-2</v>
      </c>
      <c r="Z64" s="39" t="s">
        <v>75</v>
      </c>
      <c r="AA64" s="12">
        <v>104.20171798644039</v>
      </c>
      <c r="AJ64" s="39" t="s">
        <v>75</v>
      </c>
      <c r="AK64" s="12">
        <v>99.989433538762086</v>
      </c>
    </row>
    <row r="65" spans="1:3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  <c r="J65" s="39" t="s">
        <v>76</v>
      </c>
      <c r="K65" s="58">
        <v>7.8889826154095344E-2</v>
      </c>
      <c r="Z65" s="39" t="s">
        <v>76</v>
      </c>
      <c r="AA65" s="12">
        <v>104.12282816028629</v>
      </c>
      <c r="AJ65" s="39" t="s">
        <v>76</v>
      </c>
      <c r="AK65" s="12">
        <v>99.921110173845904</v>
      </c>
    </row>
    <row r="66" spans="1:3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  <c r="J66" s="39" t="s">
        <v>75</v>
      </c>
      <c r="K66" s="58">
        <v>-2.7769739417200845E-2</v>
      </c>
      <c r="Z66" s="39" t="s">
        <v>75</v>
      </c>
      <c r="AA66" s="12">
        <v>104.15059789970348</v>
      </c>
      <c r="AJ66" s="39" t="s">
        <v>75</v>
      </c>
      <c r="AK66" s="12">
        <v>100.0277697394172</v>
      </c>
    </row>
    <row r="67" spans="1:3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3">
        <v>6.1277906205359702</v>
      </c>
      <c r="F67" s="28">
        <f t="shared" ref="F67:F73" si="3">F66-D67</f>
        <v>104.15236365833232</v>
      </c>
      <c r="G67" s="27">
        <f t="shared" si="2"/>
        <v>100.00176575862884</v>
      </c>
      <c r="J67" s="39" t="s">
        <v>73</v>
      </c>
      <c r="K67" s="58">
        <v>-1.7657586288296612E-3</v>
      </c>
      <c r="Z67" s="39" t="s">
        <v>73</v>
      </c>
      <c r="AA67" s="12">
        <v>104.15236365833232</v>
      </c>
      <c r="AJ67" s="39" t="s">
        <v>73</v>
      </c>
      <c r="AK67" s="12">
        <v>100.00176575862884</v>
      </c>
    </row>
    <row r="68" spans="1:3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5" si="4">100-D68</f>
        <v>99.937380113341717</v>
      </c>
      <c r="J68" s="39" t="s">
        <v>73</v>
      </c>
      <c r="K68" s="58">
        <v>6.2619886658279666E-2</v>
      </c>
      <c r="Z68" s="39" t="s">
        <v>73</v>
      </c>
      <c r="AA68" s="12">
        <v>104.08974377167404</v>
      </c>
      <c r="AJ68" s="39" t="s">
        <v>73</v>
      </c>
      <c r="AK68" s="12">
        <v>99.937380113341717</v>
      </c>
    </row>
    <row r="69" spans="1:3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  <c r="J69" s="39" t="s">
        <v>76</v>
      </c>
      <c r="K69" s="58">
        <v>4.4984769107625944E-2</v>
      </c>
      <c r="Z69" s="39" t="s">
        <v>76</v>
      </c>
      <c r="AA69" s="12">
        <v>104.04475900256641</v>
      </c>
      <c r="AJ69" s="39" t="s">
        <v>76</v>
      </c>
      <c r="AK69" s="12">
        <v>99.955015230892371</v>
      </c>
    </row>
    <row r="70" spans="1:3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49">
        <v>5.0231537470315804</v>
      </c>
      <c r="F70" s="28">
        <f t="shared" si="3"/>
        <v>104.02778261675847</v>
      </c>
      <c r="G70" s="27">
        <f t="shared" si="4"/>
        <v>99.983023614192064</v>
      </c>
      <c r="J70" s="39" t="s">
        <v>77</v>
      </c>
      <c r="K70" s="58">
        <v>1.6976385807935479E-2</v>
      </c>
      <c r="Z70" s="39" t="s">
        <v>77</v>
      </c>
      <c r="AA70" s="12">
        <v>104.02778261675847</v>
      </c>
      <c r="AJ70" s="39" t="s">
        <v>77</v>
      </c>
      <c r="AK70" s="12">
        <v>99.983023614192064</v>
      </c>
    </row>
    <row r="71" spans="1:3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5">
        <v>5.1533063415434102</v>
      </c>
      <c r="F71" s="27">
        <f t="shared" si="3"/>
        <v>103.98933159685244</v>
      </c>
      <c r="G71" s="27">
        <f t="shared" si="4"/>
        <v>99.961548980093966</v>
      </c>
      <c r="J71" s="39" t="s">
        <v>78</v>
      </c>
      <c r="K71" s="58">
        <v>3.8451019906035055E-2</v>
      </c>
      <c r="Z71" s="39" t="s">
        <v>78</v>
      </c>
      <c r="AA71" s="12">
        <v>103.98933159685244</v>
      </c>
      <c r="AJ71" s="39" t="s">
        <v>78</v>
      </c>
      <c r="AK71" s="12">
        <v>99.961548980093966</v>
      </c>
    </row>
    <row r="72" spans="1:37" x14ac:dyDescent="0.3">
      <c r="A72" s="12" t="s">
        <v>65</v>
      </c>
      <c r="B72" s="15">
        <v>45597</v>
      </c>
      <c r="C72" s="14">
        <v>3.955535280383454</v>
      </c>
      <c r="D72" s="58">
        <f>(C72/C71-1)</f>
        <v>-3.5282459476916328E-3</v>
      </c>
      <c r="E72" s="55">
        <v>4.7337277029703699</v>
      </c>
      <c r="F72" s="27">
        <f t="shared" si="3"/>
        <v>103.99285984280013</v>
      </c>
      <c r="G72" s="27">
        <f t="shared" si="4"/>
        <v>100.00352824594769</v>
      </c>
      <c r="J72" s="39" t="s">
        <v>79</v>
      </c>
      <c r="K72" s="58">
        <v>-3.5282459476916328E-3</v>
      </c>
      <c r="Z72" s="39" t="s">
        <v>79</v>
      </c>
      <c r="AA72" s="12">
        <v>103.99285984280013</v>
      </c>
      <c r="AJ72" s="39" t="s">
        <v>79</v>
      </c>
      <c r="AK72" s="12">
        <v>100.00352824594769</v>
      </c>
    </row>
    <row r="73" spans="1:3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5">
        <v>3.7131905922322499</v>
      </c>
      <c r="F73" s="27">
        <f t="shared" si="3"/>
        <v>104.01808582625746</v>
      </c>
      <c r="G73" s="27">
        <f t="shared" si="4"/>
        <v>100.02522598345733</v>
      </c>
      <c r="J73" s="39" t="s">
        <v>80</v>
      </c>
      <c r="K73" s="58">
        <v>-2.5225983457335399E-2</v>
      </c>
      <c r="Z73" s="39" t="s">
        <v>80</v>
      </c>
      <c r="AA73" s="12">
        <v>104.01808582625746</v>
      </c>
      <c r="AJ73" s="39" t="s">
        <v>80</v>
      </c>
      <c r="AK73" s="12">
        <v>100.02522598345733</v>
      </c>
    </row>
    <row r="74" spans="1:3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66">
        <v>3.8776574537486591E-2</v>
      </c>
      <c r="F74" s="14">
        <f>F73-D74</f>
        <v>104.04829079708816</v>
      </c>
      <c r="G74" s="14">
        <f t="shared" si="4"/>
        <v>100.0302049708307</v>
      </c>
      <c r="J74" s="39" t="s">
        <v>73</v>
      </c>
      <c r="K74" s="58">
        <v>-3.0204970830691957E-2</v>
      </c>
      <c r="Z74" s="39" t="s">
        <v>73</v>
      </c>
      <c r="AA74" s="12">
        <v>104.04829079708816</v>
      </c>
      <c r="AJ74" s="39" t="s">
        <v>73</v>
      </c>
      <c r="AK74" s="12">
        <v>100.0302049708307</v>
      </c>
    </row>
    <row r="75" spans="1:37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66">
        <v>4.0475999999999998E-2</v>
      </c>
      <c r="F75" s="14">
        <f t="shared" ref="F75" si="6">F74-D75</f>
        <v>104.04697536546648</v>
      </c>
      <c r="G75" s="14">
        <f t="shared" si="4"/>
        <v>99.998684568378323</v>
      </c>
      <c r="J75" s="39" t="s">
        <v>74</v>
      </c>
      <c r="K75" s="58">
        <v>1.3154316216741346E-3</v>
      </c>
      <c r="Z75" s="39" t="s">
        <v>74</v>
      </c>
      <c r="AA75" s="12">
        <v>104.04697536546648</v>
      </c>
      <c r="AJ75" s="39" t="s">
        <v>74</v>
      </c>
      <c r="AK75" s="12">
        <v>99.998684568378323</v>
      </c>
    </row>
    <row r="76" spans="1:37" x14ac:dyDescent="0.3">
      <c r="A76" s="12" t="s">
        <v>65</v>
      </c>
      <c r="B76" s="75">
        <v>45717</v>
      </c>
      <c r="C76" s="12">
        <v>3.85</v>
      </c>
      <c r="D76" s="12">
        <v>2.9000000000000001E-2</v>
      </c>
      <c r="E76" s="76">
        <v>4.0399999999999998E-2</v>
      </c>
      <c r="F76" s="14">
        <f>F75-D76</f>
        <v>104.01797536546648</v>
      </c>
      <c r="G76" s="12">
        <f>100-D76</f>
        <v>99.971000000000004</v>
      </c>
      <c r="J76" s="39" t="s">
        <v>75</v>
      </c>
      <c r="K76" s="58">
        <v>2.9000000000000001E-2</v>
      </c>
      <c r="Z76" s="39" t="s">
        <v>75</v>
      </c>
      <c r="AA76" s="12">
        <v>104.01797536546648</v>
      </c>
      <c r="AJ76" s="39" t="s">
        <v>75</v>
      </c>
      <c r="AK76" s="12">
        <v>99.971000000000004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topLeftCell="H1" zoomScale="90" zoomScaleNormal="90" workbookViewId="0">
      <pane ySplit="1" topLeftCell="A20" activePane="bottomLeft" state="frozen"/>
      <selection pane="bottomLeft" activeCell="AJ1" sqref="AJ1:AJ1048576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39"/>
    <col min="12" max="12" width="9.140625" style="7"/>
    <col min="13" max="23" width="9.140625" style="6"/>
    <col min="24" max="24" width="9.140625" style="39"/>
    <col min="25" max="25" width="25.85546875" style="6" bestFit="1" customWidth="1"/>
    <col min="26" max="34" width="9.140625" style="6"/>
    <col min="35" max="35" width="9.140625" style="39"/>
    <col min="36" max="36" width="28.140625" style="6" bestFit="1" customWidth="1"/>
    <col min="37" max="16384" width="9.140625" style="6"/>
  </cols>
  <sheetData>
    <row r="1" spans="1:36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K1" s="1" t="s">
        <v>81</v>
      </c>
      <c r="L1" s="78" t="s">
        <v>1</v>
      </c>
      <c r="X1" s="1" t="s">
        <v>81</v>
      </c>
      <c r="Y1" s="5" t="s">
        <v>3</v>
      </c>
      <c r="AI1" s="1" t="s">
        <v>81</v>
      </c>
      <c r="AJ1" s="5" t="s">
        <v>2</v>
      </c>
    </row>
    <row r="2" spans="1:36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  <c r="K2" s="39" t="s">
        <v>73</v>
      </c>
      <c r="L2" s="7">
        <v>0.1728695960045443</v>
      </c>
      <c r="X2" s="39" t="s">
        <v>73</v>
      </c>
      <c r="Y2" s="6">
        <v>64.005894586112518</v>
      </c>
      <c r="AI2" s="39" t="s">
        <v>73</v>
      </c>
      <c r="AJ2" s="6">
        <v>117.2869596004544</v>
      </c>
    </row>
    <row r="3" spans="1:36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  <c r="K3" s="39" t="s">
        <v>74</v>
      </c>
      <c r="L3" s="7">
        <v>3.4063616674578912E-2</v>
      </c>
      <c r="X3" s="39" t="s">
        <v>74</v>
      </c>
      <c r="Y3" s="6">
        <v>66.186166844207364</v>
      </c>
      <c r="AI3" s="39" t="s">
        <v>74</v>
      </c>
      <c r="AJ3" s="6">
        <v>103.4063616674579</v>
      </c>
    </row>
    <row r="4" spans="1:36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  <c r="K4" s="39" t="s">
        <v>75</v>
      </c>
      <c r="L4" s="7">
        <v>-4.1291416613069556E-3</v>
      </c>
      <c r="X4" s="39" t="s">
        <v>75</v>
      </c>
      <c r="Y4" s="6">
        <v>65.912874785288736</v>
      </c>
      <c r="AI4" s="39" t="s">
        <v>75</v>
      </c>
      <c r="AJ4" s="6">
        <v>99.58708583386931</v>
      </c>
    </row>
    <row r="5" spans="1:36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  <c r="K5" s="39" t="s">
        <v>76</v>
      </c>
      <c r="L5" s="7">
        <v>-9.405858212926943E-3</v>
      </c>
      <c r="X5" s="39" t="s">
        <v>76</v>
      </c>
      <c r="Y5" s="6">
        <v>65.292907630651911</v>
      </c>
      <c r="AI5" s="39" t="s">
        <v>76</v>
      </c>
      <c r="AJ5" s="6">
        <v>99.0594141787073</v>
      </c>
    </row>
    <row r="6" spans="1:36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  <c r="K6" s="39" t="s">
        <v>75</v>
      </c>
      <c r="L6" s="7">
        <v>3.7554652687571632E-2</v>
      </c>
      <c r="X6" s="39" t="s">
        <v>75</v>
      </c>
      <c r="Y6" s="6">
        <v>67.744960099682743</v>
      </c>
      <c r="AI6" s="39" t="s">
        <v>75</v>
      </c>
      <c r="AJ6" s="6">
        <v>103.75546526875721</v>
      </c>
    </row>
    <row r="7" spans="1:36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  <c r="K7" s="39" t="s">
        <v>73</v>
      </c>
      <c r="L7" s="7">
        <v>-1.8958671937391421E-2</v>
      </c>
      <c r="X7" s="39" t="s">
        <v>73</v>
      </c>
      <c r="Y7" s="6">
        <v>66.460605625741181</v>
      </c>
      <c r="AI7" s="39" t="s">
        <v>73</v>
      </c>
      <c r="AJ7" s="6">
        <v>98.104132806260864</v>
      </c>
    </row>
    <row r="8" spans="1:36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  <c r="K8" s="39" t="s">
        <v>73</v>
      </c>
      <c r="L8" s="7">
        <v>-3.7122003483576298E-2</v>
      </c>
      <c r="X8" s="39" t="s">
        <v>73</v>
      </c>
      <c r="Y8" s="6">
        <v>63.993454792181822</v>
      </c>
      <c r="AI8" s="39" t="s">
        <v>73</v>
      </c>
      <c r="AJ8" s="6">
        <v>96.287799651642374</v>
      </c>
    </row>
    <row r="9" spans="1:36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  <c r="K9" s="39" t="s">
        <v>76</v>
      </c>
      <c r="L9" s="7">
        <v>1.6700071694500499E-2</v>
      </c>
      <c r="X9" s="39" t="s">
        <v>76</v>
      </c>
      <c r="Y9" s="6">
        <v>65.062150075190033</v>
      </c>
      <c r="AI9" s="39" t="s">
        <v>76</v>
      </c>
      <c r="AJ9" s="6">
        <v>101.67000716945</v>
      </c>
    </row>
    <row r="10" spans="1:36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  <c r="K10" s="39" t="s">
        <v>77</v>
      </c>
      <c r="L10" s="7">
        <v>1.2330731764208959E-2</v>
      </c>
      <c r="X10" s="39" t="s">
        <v>77</v>
      </c>
      <c r="Y10" s="6">
        <v>65.864413995769937</v>
      </c>
      <c r="AI10" s="39" t="s">
        <v>77</v>
      </c>
      <c r="AJ10" s="6">
        <v>101.2330731764209</v>
      </c>
    </row>
    <row r="11" spans="1:36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  <c r="K11" s="39" t="s">
        <v>78</v>
      </c>
      <c r="L11" s="7">
        <v>-5.3896268155301907E-2</v>
      </c>
      <c r="X11" s="39" t="s">
        <v>78</v>
      </c>
      <c r="Y11" s="6">
        <v>62.314567877162077</v>
      </c>
      <c r="AI11" s="39" t="s">
        <v>78</v>
      </c>
      <c r="AJ11" s="6">
        <v>94.610373184469807</v>
      </c>
    </row>
    <row r="12" spans="1:36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  <c r="K12" s="39" t="s">
        <v>79</v>
      </c>
      <c r="L12" s="7">
        <v>-2.2762302979192021E-2</v>
      </c>
      <c r="X12" s="39" t="s">
        <v>79</v>
      </c>
      <c r="Y12" s="6">
        <v>60.896144803124699</v>
      </c>
      <c r="AI12" s="39" t="s">
        <v>79</v>
      </c>
      <c r="AJ12" s="6">
        <v>97.723769702080801</v>
      </c>
    </row>
    <row r="13" spans="1:36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  <c r="K13" s="39" t="s">
        <v>80</v>
      </c>
      <c r="L13" s="7">
        <v>9.0749943504850883E-3</v>
      </c>
      <c r="X13" s="39" t="s">
        <v>80</v>
      </c>
      <c r="Y13" s="6">
        <v>61.448776973179363</v>
      </c>
      <c r="AI13" s="39" t="s">
        <v>80</v>
      </c>
      <c r="AJ13" s="6">
        <v>100.90749943504851</v>
      </c>
    </row>
    <row r="14" spans="1:36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  <c r="K14" s="39" t="s">
        <v>73</v>
      </c>
      <c r="L14" s="7">
        <v>-1.6897371954357369E-2</v>
      </c>
      <c r="X14" s="39" t="s">
        <v>73</v>
      </c>
      <c r="Y14" s="6">
        <v>60.410454132523213</v>
      </c>
      <c r="AI14" s="39" t="s">
        <v>73</v>
      </c>
      <c r="AJ14" s="6">
        <v>98.31026280456426</v>
      </c>
    </row>
    <row r="15" spans="1:36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  <c r="K15" s="39" t="s">
        <v>74</v>
      </c>
      <c r="L15" s="7">
        <v>2.7774287054738171E-3</v>
      </c>
      <c r="X15" s="39" t="s">
        <v>74</v>
      </c>
      <c r="Y15" s="6">
        <v>60.578239861941597</v>
      </c>
      <c r="AI15" s="39" t="s">
        <v>74</v>
      </c>
      <c r="AJ15" s="6">
        <v>100.2777428705474</v>
      </c>
    </row>
    <row r="16" spans="1:36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  <c r="K16" s="39" t="s">
        <v>75</v>
      </c>
      <c r="L16" s="7">
        <v>0.1602062021661963</v>
      </c>
      <c r="X16" s="39" t="s">
        <v>75</v>
      </c>
      <c r="Y16" s="6">
        <v>70.283249604136145</v>
      </c>
      <c r="AI16" s="39" t="s">
        <v>75</v>
      </c>
      <c r="AJ16" s="6">
        <v>116.02062021661961</v>
      </c>
    </row>
    <row r="17" spans="1:36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  <c r="K17" s="39" t="s">
        <v>76</v>
      </c>
      <c r="L17" s="7">
        <v>8.7231798598371935E-2</v>
      </c>
      <c r="X17" s="39" t="s">
        <v>76</v>
      </c>
      <c r="Y17" s="6">
        <v>76.414183878443282</v>
      </c>
      <c r="AI17" s="39" t="s">
        <v>76</v>
      </c>
      <c r="AJ17" s="6">
        <v>108.7231798598372</v>
      </c>
    </row>
    <row r="18" spans="1:36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  <c r="K18" s="39" t="s">
        <v>75</v>
      </c>
      <c r="L18" s="7">
        <v>-6.1676906193843813E-2</v>
      </c>
      <c r="X18" s="39" t="s">
        <v>75</v>
      </c>
      <c r="Y18" s="6">
        <v>71.701193427493379</v>
      </c>
      <c r="AI18" s="39" t="s">
        <v>75</v>
      </c>
      <c r="AJ18" s="6">
        <v>93.832309380615612</v>
      </c>
    </row>
    <row r="19" spans="1:36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  <c r="K19" s="39" t="s">
        <v>73</v>
      </c>
      <c r="L19" s="7">
        <v>0.19057560368304971</v>
      </c>
      <c r="X19" s="39" t="s">
        <v>73</v>
      </c>
      <c r="Y19" s="6">
        <v>85.365691649733051</v>
      </c>
      <c r="AI19" s="39" t="s">
        <v>73</v>
      </c>
      <c r="AJ19" s="6">
        <v>119.057560368305</v>
      </c>
    </row>
    <row r="20" spans="1:36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  <c r="K20" s="39" t="s">
        <v>73</v>
      </c>
      <c r="L20" s="7">
        <v>-1.5919583297366979E-2</v>
      </c>
      <c r="X20" s="39" t="s">
        <v>73</v>
      </c>
      <c r="Y20" s="6">
        <v>84.006705410777784</v>
      </c>
      <c r="AI20" s="39" t="s">
        <v>73</v>
      </c>
      <c r="AJ20" s="6">
        <v>98.408041670263302</v>
      </c>
    </row>
    <row r="21" spans="1:36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  <c r="K21" s="39" t="s">
        <v>76</v>
      </c>
      <c r="L21" s="7">
        <v>5.5012571920039388E-2</v>
      </c>
      <c r="X21" s="39" t="s">
        <v>76</v>
      </c>
      <c r="Y21" s="6">
        <v>88.628130333953763</v>
      </c>
      <c r="AI21" s="39" t="s">
        <v>76</v>
      </c>
      <c r="AJ21" s="6">
        <v>105.50125719200391</v>
      </c>
    </row>
    <row r="22" spans="1:36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  <c r="K22" s="39" t="s">
        <v>77</v>
      </c>
      <c r="L22" s="7">
        <v>4.0225351334919557E-2</v>
      </c>
      <c r="X22" s="39" t="s">
        <v>77</v>
      </c>
      <c r="Y22" s="6">
        <v>92.193228014794101</v>
      </c>
      <c r="AI22" s="39" t="s">
        <v>77</v>
      </c>
      <c r="AJ22" s="6">
        <v>104.022535133492</v>
      </c>
    </row>
    <row r="23" spans="1:36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  <c r="K23" s="39" t="s">
        <v>78</v>
      </c>
      <c r="L23" s="7">
        <v>-7.2519381162804097E-2</v>
      </c>
      <c r="X23" s="39" t="s">
        <v>78</v>
      </c>
      <c r="Y23" s="6">
        <v>85.507432171759916</v>
      </c>
      <c r="AI23" s="39" t="s">
        <v>78</v>
      </c>
      <c r="AJ23" s="6">
        <v>92.748061883719586</v>
      </c>
    </row>
    <row r="24" spans="1:36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  <c r="K24" s="39" t="s">
        <v>79</v>
      </c>
      <c r="L24" s="7">
        <v>-7.8474047437901207E-2</v>
      </c>
      <c r="X24" s="39" t="s">
        <v>79</v>
      </c>
      <c r="Y24" s="6">
        <v>78.797317883220117</v>
      </c>
      <c r="AI24" s="39" t="s">
        <v>79</v>
      </c>
      <c r="AJ24" s="6">
        <v>92.152595256209878</v>
      </c>
    </row>
    <row r="25" spans="1:36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  <c r="K25" s="39" t="s">
        <v>80</v>
      </c>
      <c r="L25" s="7">
        <v>8.513087245609241E-2</v>
      </c>
      <c r="X25" s="39" t="s">
        <v>80</v>
      </c>
      <c r="Y25" s="6">
        <v>85.505402301818705</v>
      </c>
      <c r="AI25" s="39" t="s">
        <v>80</v>
      </c>
      <c r="AJ25" s="6">
        <v>108.5130872456092</v>
      </c>
    </row>
    <row r="26" spans="1:36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  <c r="K26" s="39" t="s">
        <v>73</v>
      </c>
      <c r="L26" s="7">
        <v>-5.2730414377348711E-2</v>
      </c>
      <c r="X26" s="39" t="s">
        <v>73</v>
      </c>
      <c r="Y26" s="6">
        <v>80.996667006941905</v>
      </c>
      <c r="AI26" s="39" t="s">
        <v>73</v>
      </c>
      <c r="AJ26" s="6">
        <v>94.726958562265125</v>
      </c>
    </row>
    <row r="27" spans="1:36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  <c r="K27" s="39" t="s">
        <v>74</v>
      </c>
      <c r="L27" s="7">
        <v>-1.892056371307627E-2</v>
      </c>
      <c r="X27" s="39" t="s">
        <v>74</v>
      </c>
      <c r="Y27" s="6">
        <v>79.46416440829023</v>
      </c>
      <c r="AI27" s="39" t="s">
        <v>74</v>
      </c>
      <c r="AJ27" s="6">
        <v>98.107943628692368</v>
      </c>
    </row>
    <row r="28" spans="1:36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  <c r="K28" s="39" t="s">
        <v>75</v>
      </c>
      <c r="L28" s="7">
        <v>8.5863289514336305E-3</v>
      </c>
      <c r="X28" s="39" t="s">
        <v>75</v>
      </c>
      <c r="Y28" s="6">
        <v>80.14646986375061</v>
      </c>
      <c r="AI28" s="39" t="s">
        <v>75</v>
      </c>
      <c r="AJ28" s="6">
        <v>100.8586328951434</v>
      </c>
    </row>
    <row r="29" spans="1:36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  <c r="K29" s="39" t="s">
        <v>76</v>
      </c>
      <c r="L29" s="7">
        <v>3.1757548582971529E-2</v>
      </c>
      <c r="X29" s="39" t="s">
        <v>76</v>
      </c>
      <c r="Y29" s="6">
        <v>82.691725274202355</v>
      </c>
      <c r="AI29" s="39" t="s">
        <v>76</v>
      </c>
      <c r="AJ29" s="6">
        <v>103.1757548582972</v>
      </c>
    </row>
    <row r="30" spans="1:36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  <c r="K30" s="39" t="s">
        <v>75</v>
      </c>
      <c r="L30" s="7">
        <v>6.3123329849775978E-2</v>
      </c>
      <c r="X30" s="39" t="s">
        <v>75</v>
      </c>
      <c r="Y30" s="6">
        <v>87.911502324532876</v>
      </c>
      <c r="AI30" s="39" t="s">
        <v>75</v>
      </c>
      <c r="AJ30" s="6">
        <v>106.3123329849776</v>
      </c>
    </row>
    <row r="31" spans="1:36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  <c r="K31" s="39" t="s">
        <v>73</v>
      </c>
      <c r="L31" s="7">
        <v>0.11365034884535311</v>
      </c>
      <c r="X31" s="39" t="s">
        <v>73</v>
      </c>
      <c r="Y31" s="6">
        <v>97.902675231235079</v>
      </c>
      <c r="AI31" s="39" t="s">
        <v>73</v>
      </c>
      <c r="AJ31" s="6">
        <v>111.36503488453531</v>
      </c>
    </row>
    <row r="32" spans="1:36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  <c r="K32" s="39" t="s">
        <v>73</v>
      </c>
      <c r="L32" s="7">
        <v>-2.5798623277567771E-2</v>
      </c>
      <c r="X32" s="39" t="s">
        <v>73</v>
      </c>
      <c r="Y32" s="6">
        <v>95.376920995078422</v>
      </c>
      <c r="AI32" s="39" t="s">
        <v>73</v>
      </c>
      <c r="AJ32" s="6">
        <v>97.420137672243229</v>
      </c>
    </row>
    <row r="33" spans="1:36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  <c r="K33" s="39" t="s">
        <v>76</v>
      </c>
      <c r="L33" s="7">
        <v>1.350474991176109E-2</v>
      </c>
      <c r="X33" s="39" t="s">
        <v>76</v>
      </c>
      <c r="Y33" s="6">
        <v>96.664962460470733</v>
      </c>
      <c r="AI33" s="39" t="s">
        <v>76</v>
      </c>
      <c r="AJ33" s="6">
        <v>101.3504749911761</v>
      </c>
    </row>
    <row r="34" spans="1:36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  <c r="K34" s="39" t="s">
        <v>77</v>
      </c>
      <c r="L34" s="7">
        <v>1.506985417078632E-2</v>
      </c>
      <c r="X34" s="39" t="s">
        <v>77</v>
      </c>
      <c r="Y34" s="6">
        <v>98.121689348174542</v>
      </c>
      <c r="AI34" s="39" t="s">
        <v>77</v>
      </c>
      <c r="AJ34" s="6">
        <v>101.5069854170786</v>
      </c>
    </row>
    <row r="35" spans="1:36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  <c r="K35" s="39" t="s">
        <v>78</v>
      </c>
      <c r="L35" s="7">
        <v>-6.8021542843570648E-2</v>
      </c>
      <c r="X35" s="39" t="s">
        <v>78</v>
      </c>
      <c r="Y35" s="6">
        <v>91.447300652294174</v>
      </c>
      <c r="AI35" s="39" t="s">
        <v>78</v>
      </c>
      <c r="AJ35" s="6">
        <v>93.197845715642941</v>
      </c>
    </row>
    <row r="36" spans="1:36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  <c r="K36" s="39" t="s">
        <v>79</v>
      </c>
      <c r="L36" s="7">
        <v>-5.3453522957491277E-2</v>
      </c>
      <c r="X36" s="39" t="s">
        <v>79</v>
      </c>
      <c r="Y36" s="6">
        <v>86.559120267476146</v>
      </c>
      <c r="AI36" s="39" t="s">
        <v>79</v>
      </c>
      <c r="AJ36" s="6">
        <v>94.654647704250877</v>
      </c>
    </row>
    <row r="37" spans="1:36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  <c r="K37" s="39" t="s">
        <v>80</v>
      </c>
      <c r="L37" s="7">
        <v>4.2894077035144917E-3</v>
      </c>
      <c r="X37" s="39" t="s">
        <v>80</v>
      </c>
      <c r="Y37" s="6">
        <v>86.930407624760903</v>
      </c>
      <c r="AI37" s="39" t="s">
        <v>80</v>
      </c>
      <c r="AJ37" s="6">
        <v>100.4289407703514</v>
      </c>
    </row>
    <row r="38" spans="1:36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  <c r="K38" s="39" t="s">
        <v>73</v>
      </c>
      <c r="L38" s="7">
        <v>9.9423601308163967E-3</v>
      </c>
      <c r="X38" s="39" t="s">
        <v>73</v>
      </c>
      <c r="Y38" s="6">
        <v>87.794701043684938</v>
      </c>
      <c r="AI38" s="39" t="s">
        <v>73</v>
      </c>
      <c r="AJ38" s="6">
        <v>100.9942360130816</v>
      </c>
    </row>
    <row r="39" spans="1:36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  <c r="K39" s="39" t="s">
        <v>74</v>
      </c>
      <c r="L39" s="7">
        <v>5.8977210977201537E-2</v>
      </c>
      <c r="X39" s="39" t="s">
        <v>74</v>
      </c>
      <c r="Y39" s="6">
        <v>92.972587649818664</v>
      </c>
      <c r="AI39" s="39" t="s">
        <v>74</v>
      </c>
      <c r="AJ39" s="6">
        <v>105.89772109772019</v>
      </c>
    </row>
    <row r="40" spans="1:36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  <c r="K40" s="39" t="s">
        <v>75</v>
      </c>
      <c r="L40" s="7">
        <v>0.1103530739978837</v>
      </c>
      <c r="X40" s="39" t="s">
        <v>75</v>
      </c>
      <c r="Y40" s="6">
        <v>103.2323984945138</v>
      </c>
      <c r="AI40" s="39" t="s">
        <v>75</v>
      </c>
      <c r="AJ40" s="6">
        <v>111.03530739978839</v>
      </c>
    </row>
    <row r="41" spans="1:36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  <c r="K41" s="39" t="s">
        <v>76</v>
      </c>
      <c r="L41" s="7">
        <v>0.1170520433418174</v>
      </c>
      <c r="X41" s="39" t="s">
        <v>76</v>
      </c>
      <c r="Y41" s="6">
        <v>115.31596167737349</v>
      </c>
      <c r="AI41" s="39" t="s">
        <v>76</v>
      </c>
      <c r="AJ41" s="6">
        <v>111.7052043341817</v>
      </c>
    </row>
    <row r="42" spans="1:36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  <c r="K42" s="39" t="s">
        <v>75</v>
      </c>
      <c r="L42" s="7">
        <v>-4.9970168886722677E-3</v>
      </c>
      <c r="X42" s="39" t="s">
        <v>75</v>
      </c>
      <c r="Y42" s="6">
        <v>114.7397258693381</v>
      </c>
      <c r="AI42" s="39" t="s">
        <v>75</v>
      </c>
      <c r="AJ42" s="6">
        <v>99.500298311132767</v>
      </c>
    </row>
    <row r="43" spans="1:36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  <c r="K43" s="39" t="s">
        <v>73</v>
      </c>
      <c r="L43" s="7">
        <v>0.14428783740739409</v>
      </c>
      <c r="X43" s="39" t="s">
        <v>73</v>
      </c>
      <c r="Y43" s="6">
        <v>131.29527277974219</v>
      </c>
      <c r="AI43" s="39" t="s">
        <v>73</v>
      </c>
      <c r="AJ43" s="6">
        <v>114.42878374073941</v>
      </c>
    </row>
    <row r="44" spans="1:36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  <c r="K44" s="39" t="s">
        <v>73</v>
      </c>
      <c r="L44" s="7">
        <v>0.1746919219023291</v>
      </c>
      <c r="X44" s="39" t="s">
        <v>73</v>
      </c>
      <c r="Y44" s="6">
        <v>154.2314963183259</v>
      </c>
      <c r="AI44" s="39" t="s">
        <v>73</v>
      </c>
      <c r="AJ44" s="6">
        <v>117.4691921902329</v>
      </c>
    </row>
    <row r="45" spans="1:36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  <c r="K45" s="39" t="s">
        <v>76</v>
      </c>
      <c r="L45" s="7">
        <v>-0.12976462159201679</v>
      </c>
      <c r="X45" s="39" t="s">
        <v>76</v>
      </c>
      <c r="Y45" s="6">
        <v>134.21770456100779</v>
      </c>
      <c r="AI45" s="39" t="s">
        <v>76</v>
      </c>
      <c r="AJ45" s="6">
        <v>87.023537840798312</v>
      </c>
    </row>
    <row r="46" spans="1:36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  <c r="K46" s="39" t="s">
        <v>77</v>
      </c>
      <c r="L46" s="7">
        <v>-0.17346320263944881</v>
      </c>
      <c r="X46" s="39" t="s">
        <v>77</v>
      </c>
      <c r="Y46" s="6">
        <v>110.93587167694</v>
      </c>
      <c r="AI46" s="39" t="s">
        <v>77</v>
      </c>
      <c r="AJ46" s="6">
        <v>82.653679736055125</v>
      </c>
    </row>
    <row r="47" spans="1:36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  <c r="K47" s="39" t="s">
        <v>78</v>
      </c>
      <c r="L47" s="7">
        <v>0.226884694271134</v>
      </c>
      <c r="X47" s="39" t="s">
        <v>78</v>
      </c>
      <c r="Y47" s="6">
        <v>136.10552300606429</v>
      </c>
      <c r="AI47" s="39" t="s">
        <v>78</v>
      </c>
      <c r="AJ47" s="6">
        <v>122.6884694271134</v>
      </c>
    </row>
    <row r="48" spans="1:36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  <c r="K48" s="39" t="s">
        <v>79</v>
      </c>
      <c r="L48" s="7">
        <v>-0.15197439108342509</v>
      </c>
      <c r="X48" s="39" t="s">
        <v>79</v>
      </c>
      <c r="Y48" s="6">
        <v>115.42096902412651</v>
      </c>
      <c r="AI48" s="39" t="s">
        <v>79</v>
      </c>
      <c r="AJ48" s="6">
        <v>84.802560891657492</v>
      </c>
    </row>
    <row r="49" spans="1:36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  <c r="K49" s="39" t="s">
        <v>80</v>
      </c>
      <c r="L49" s="7">
        <v>-4.4991888354099507E-2</v>
      </c>
      <c r="X49" s="39" t="s">
        <v>80</v>
      </c>
      <c r="Y49" s="6">
        <v>110.2279616720711</v>
      </c>
      <c r="AI49" s="39" t="s">
        <v>80</v>
      </c>
      <c r="AJ49" s="6">
        <v>95.500811164590047</v>
      </c>
    </row>
    <row r="50" spans="1:36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  <c r="K50" s="39" t="s">
        <v>73</v>
      </c>
      <c r="L50" s="7">
        <v>-2.8842293896766291E-2</v>
      </c>
      <c r="X50" s="39" t="s">
        <v>73</v>
      </c>
      <c r="Y50" s="6">
        <v>107.04873440588371</v>
      </c>
      <c r="AI50" s="39" t="s">
        <v>73</v>
      </c>
      <c r="AJ50" s="6">
        <v>97.115770610323366</v>
      </c>
    </row>
    <row r="51" spans="1:36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  <c r="K51" s="39" t="s">
        <v>74</v>
      </c>
      <c r="L51" s="7">
        <v>9.8093242652093071E-2</v>
      </c>
      <c r="X51" s="39" t="s">
        <v>74</v>
      </c>
      <c r="Y51" s="6">
        <v>117.5494918855595</v>
      </c>
      <c r="AI51" s="39" t="s">
        <v>74</v>
      </c>
      <c r="AJ51" s="6">
        <v>109.8093242652093</v>
      </c>
    </row>
    <row r="52" spans="1:36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  <c r="K52" s="39" t="s">
        <v>75</v>
      </c>
      <c r="L52" s="7">
        <v>-6.4567227545797579E-3</v>
      </c>
      <c r="X52" s="39" t="s">
        <v>75</v>
      </c>
      <c r="Y52" s="6">
        <v>116.7905074065128</v>
      </c>
      <c r="AI52" s="39" t="s">
        <v>75</v>
      </c>
      <c r="AJ52" s="6">
        <v>99.354327724542031</v>
      </c>
    </row>
    <row r="53" spans="1:36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  <c r="K53" s="39" t="s">
        <v>76</v>
      </c>
      <c r="L53" s="7">
        <v>7.8502294480928381E-2</v>
      </c>
      <c r="X53" s="39" t="s">
        <v>76</v>
      </c>
      <c r="Y53" s="6">
        <v>125.9588302115158</v>
      </c>
      <c r="AI53" s="39" t="s">
        <v>76</v>
      </c>
      <c r="AJ53" s="6">
        <v>107.8502294480928</v>
      </c>
    </row>
    <row r="54" spans="1:36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  <c r="K54" s="39" t="s">
        <v>75</v>
      </c>
      <c r="L54" s="7">
        <v>-3.907075827361628E-2</v>
      </c>
      <c r="X54" s="39" t="s">
        <v>75</v>
      </c>
      <c r="Y54" s="6">
        <v>121.0375232038942</v>
      </c>
      <c r="AI54" s="39" t="s">
        <v>75</v>
      </c>
      <c r="AJ54" s="6">
        <v>96.092924172638376</v>
      </c>
    </row>
    <row r="55" spans="1:36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  <c r="K55" s="39" t="s">
        <v>73</v>
      </c>
      <c r="L55" s="7">
        <v>-4.0259107520763782E-2</v>
      </c>
      <c r="X55" s="39" t="s">
        <v>73</v>
      </c>
      <c r="Y55" s="6">
        <v>116.1646605431817</v>
      </c>
      <c r="AI55" s="39" t="s">
        <v>73</v>
      </c>
      <c r="AJ55" s="6">
        <v>95.974089247923615</v>
      </c>
    </row>
    <row r="56" spans="1:36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  <c r="K56" s="39" t="s">
        <v>73</v>
      </c>
      <c r="L56" s="7">
        <v>-5.1999999999999998E-3</v>
      </c>
      <c r="X56" s="39" t="s">
        <v>73</v>
      </c>
      <c r="Y56" s="6">
        <v>115.5573313776094</v>
      </c>
      <c r="AI56" s="39" t="s">
        <v>73</v>
      </c>
      <c r="AJ56" s="6">
        <v>99.48</v>
      </c>
    </row>
    <row r="57" spans="1:36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  <c r="K57" s="39" t="s">
        <v>76</v>
      </c>
      <c r="L57" s="7">
        <v>-6.93E-2</v>
      </c>
      <c r="X57" s="39" t="s">
        <v>76</v>
      </c>
      <c r="Y57" s="6">
        <v>108.62733137760941</v>
      </c>
      <c r="AI57" s="39" t="s">
        <v>76</v>
      </c>
      <c r="AJ57" s="6">
        <v>93.07</v>
      </c>
    </row>
    <row r="58" spans="1:36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  <c r="K58" s="39" t="s">
        <v>77</v>
      </c>
      <c r="L58" s="7">
        <v>-7.0199999999999999E-2</v>
      </c>
      <c r="X58" s="39" t="s">
        <v>77</v>
      </c>
      <c r="Y58" s="6">
        <v>100.5300436612458</v>
      </c>
      <c r="AI58" s="39" t="s">
        <v>77</v>
      </c>
      <c r="AJ58" s="6">
        <v>92.98</v>
      </c>
    </row>
    <row r="59" spans="1:36" x14ac:dyDescent="0.25">
      <c r="A59" s="82" t="s">
        <v>66</v>
      </c>
      <c r="B59" s="83">
        <v>45200</v>
      </c>
      <c r="C59" s="84">
        <v>3.5925637629999998</v>
      </c>
      <c r="D59" s="82">
        <f t="shared" ref="D59:D63" si="0">C59/C58-1</f>
        <v>-7.6652599249420472E-2</v>
      </c>
      <c r="E59" s="82">
        <v>25</v>
      </c>
      <c r="F59" s="82">
        <f>F58-D59</f>
        <v>100.60669626049521</v>
      </c>
      <c r="G59" s="82">
        <f>100-D59</f>
        <v>100.07665259924941</v>
      </c>
      <c r="H59" s="82"/>
      <c r="I59" s="82"/>
      <c r="J59" s="82"/>
      <c r="K59" s="85" t="s">
        <v>78</v>
      </c>
      <c r="L59" s="86">
        <v>-7.6652599249420472E-2</v>
      </c>
      <c r="X59" s="39" t="s">
        <v>78</v>
      </c>
      <c r="Y59" s="82">
        <f>Y58-W59</f>
        <v>100.5300436612458</v>
      </c>
      <c r="AI59" s="39" t="s">
        <v>78</v>
      </c>
      <c r="AJ59" s="82">
        <f>100-AG59</f>
        <v>100</v>
      </c>
    </row>
    <row r="60" spans="1:36" x14ac:dyDescent="0.25">
      <c r="A60" s="82" t="s">
        <v>66</v>
      </c>
      <c r="B60" s="83">
        <v>45231</v>
      </c>
      <c r="C60" s="84">
        <v>3.8440087799999998</v>
      </c>
      <c r="D60" s="84">
        <f t="shared" si="0"/>
        <v>6.9990411747077541E-2</v>
      </c>
      <c r="E60" s="82">
        <v>23</v>
      </c>
      <c r="F60" s="84">
        <f>F59-D60</f>
        <v>100.53670584874814</v>
      </c>
      <c r="G60" s="84">
        <f>100-D60</f>
        <v>99.930009588252929</v>
      </c>
      <c r="H60" s="82"/>
      <c r="I60" s="82"/>
      <c r="J60" s="82"/>
      <c r="K60" s="85" t="s">
        <v>79</v>
      </c>
      <c r="L60" s="86">
        <v>6.9990411747077541E-2</v>
      </c>
      <c r="X60" s="39" t="s">
        <v>79</v>
      </c>
      <c r="Y60" s="84">
        <f>Y59-W60</f>
        <v>100.5300436612458</v>
      </c>
      <c r="AI60" s="39" t="s">
        <v>79</v>
      </c>
      <c r="AJ60" s="84">
        <f>100-AG60</f>
        <v>100</v>
      </c>
    </row>
    <row r="61" spans="1:36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  <c r="K61" s="39" t="s">
        <v>80</v>
      </c>
      <c r="L61" s="7">
        <v>-8.3866051692186305E-3</v>
      </c>
      <c r="X61" s="39" t="s">
        <v>80</v>
      </c>
      <c r="Y61" s="6">
        <v>92.343126680227201</v>
      </c>
      <c r="AI61" s="39" t="s">
        <v>80</v>
      </c>
      <c r="AJ61" s="30">
        <v>100.00838660516922</v>
      </c>
    </row>
    <row r="62" spans="1:36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  <c r="K62" s="39" t="s">
        <v>73</v>
      </c>
      <c r="L62" s="7">
        <v>6.0050704347113681E-2</v>
      </c>
      <c r="X62" s="39" t="s">
        <v>73</v>
      </c>
      <c r="Y62" s="6">
        <v>92.283075975880095</v>
      </c>
      <c r="AI62" s="39" t="s">
        <v>73</v>
      </c>
      <c r="AJ62" s="6">
        <v>99.939949295652895</v>
      </c>
    </row>
    <row r="63" spans="1:36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  <c r="K63" s="39" t="s">
        <v>74</v>
      </c>
      <c r="L63" s="7">
        <v>4.5408890610397101E-2</v>
      </c>
      <c r="X63" s="39" t="s">
        <v>74</v>
      </c>
      <c r="Y63" s="24">
        <f t="shared" ref="Y63:Y76" si="3">Y62-W63</f>
        <v>92.283075975880095</v>
      </c>
      <c r="AI63" s="39" t="s">
        <v>74</v>
      </c>
      <c r="AJ63" s="31">
        <f t="shared" ref="AJ63:AJ75" si="4">100-AG63</f>
        <v>100</v>
      </c>
    </row>
    <row r="64" spans="1:36" x14ac:dyDescent="0.25">
      <c r="A64" s="6" t="s">
        <v>66</v>
      </c>
      <c r="B64" s="9">
        <v>45352</v>
      </c>
      <c r="C64" s="8">
        <v>4.1870050020000003</v>
      </c>
      <c r="D64" s="8">
        <f t="shared" ref="D64:D69" si="5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  <c r="K64" s="39" t="s">
        <v>75</v>
      </c>
      <c r="L64" s="7">
        <v>-8.794059973477486E-3</v>
      </c>
      <c r="X64" s="39" t="s">
        <v>75</v>
      </c>
      <c r="Y64" s="24">
        <f t="shared" si="3"/>
        <v>92.283075975880095</v>
      </c>
      <c r="AI64" s="39" t="s">
        <v>75</v>
      </c>
      <c r="AJ64" s="31">
        <f t="shared" si="4"/>
        <v>100</v>
      </c>
    </row>
    <row r="65" spans="1:36" x14ac:dyDescent="0.25">
      <c r="A65" s="6" t="s">
        <v>66</v>
      </c>
      <c r="B65" s="9">
        <v>45383</v>
      </c>
      <c r="C65" s="8">
        <v>4.510376538</v>
      </c>
      <c r="D65" s="8">
        <f t="shared" si="5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  <c r="K65" s="39" t="s">
        <v>76</v>
      </c>
      <c r="L65" s="7">
        <v>7.7232182871894262E-2</v>
      </c>
      <c r="X65" s="39" t="s">
        <v>76</v>
      </c>
      <c r="Y65" s="24">
        <f t="shared" si="3"/>
        <v>92.283075975880095</v>
      </c>
      <c r="AI65" s="39" t="s">
        <v>76</v>
      </c>
      <c r="AJ65" s="31">
        <f t="shared" si="4"/>
        <v>100</v>
      </c>
    </row>
    <row r="66" spans="1:36" x14ac:dyDescent="0.25">
      <c r="A66" s="6" t="s">
        <v>66</v>
      </c>
      <c r="B66" s="9">
        <v>45413</v>
      </c>
      <c r="C66" s="8">
        <v>4.6170567285460704</v>
      </c>
      <c r="D66" s="8">
        <f t="shared" si="5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  <c r="K66" s="39" t="s">
        <v>75</v>
      </c>
      <c r="L66" s="7">
        <v>2.3652169535578249E-2</v>
      </c>
      <c r="X66" s="39" t="s">
        <v>75</v>
      </c>
      <c r="Y66" s="24">
        <f t="shared" si="3"/>
        <v>92.283075975880095</v>
      </c>
      <c r="AI66" s="39" t="s">
        <v>75</v>
      </c>
      <c r="AJ66" s="31">
        <f t="shared" si="4"/>
        <v>100</v>
      </c>
    </row>
    <row r="67" spans="1:36" x14ac:dyDescent="0.25">
      <c r="A67" s="6" t="s">
        <v>66</v>
      </c>
      <c r="B67" s="9">
        <v>45444</v>
      </c>
      <c r="C67" s="8">
        <v>4.8786987035541296</v>
      </c>
      <c r="D67" s="8">
        <f t="shared" si="5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  <c r="K67" s="39" t="s">
        <v>73</v>
      </c>
      <c r="L67" s="7">
        <v>5.6668564063853566E-2</v>
      </c>
      <c r="X67" s="39" t="s">
        <v>73</v>
      </c>
      <c r="Y67" s="24">
        <f t="shared" si="3"/>
        <v>92.283075975880095</v>
      </c>
      <c r="AI67" s="39" t="s">
        <v>73</v>
      </c>
      <c r="AJ67" s="31">
        <f t="shared" si="4"/>
        <v>100</v>
      </c>
    </row>
    <row r="68" spans="1:36" x14ac:dyDescent="0.25">
      <c r="A68" s="6" t="s">
        <v>66</v>
      </c>
      <c r="B68" s="9">
        <v>45474</v>
      </c>
      <c r="C68" s="8">
        <v>4.6168164149999997</v>
      </c>
      <c r="D68" s="8">
        <f t="shared" si="5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  <c r="K68" s="39" t="s">
        <v>73</v>
      </c>
      <c r="L68" s="7">
        <v>-5.367871731110363E-2</v>
      </c>
      <c r="X68" s="39" t="s">
        <v>73</v>
      </c>
      <c r="Y68" s="24">
        <f t="shared" si="3"/>
        <v>92.283075975880095</v>
      </c>
      <c r="AI68" s="39" t="s">
        <v>73</v>
      </c>
      <c r="AJ68" s="31">
        <f t="shared" si="4"/>
        <v>100</v>
      </c>
    </row>
    <row r="69" spans="1:36" x14ac:dyDescent="0.25">
      <c r="A69" s="6" t="s">
        <v>66</v>
      </c>
      <c r="B69" s="9">
        <v>45505</v>
      </c>
      <c r="C69" s="8">
        <v>4.5046021869999997</v>
      </c>
      <c r="D69" s="8">
        <f t="shared" si="5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  <c r="K69" s="39" t="s">
        <v>76</v>
      </c>
      <c r="L69" s="7">
        <v>-2.4305542588918372E-2</v>
      </c>
      <c r="X69" s="39" t="s">
        <v>76</v>
      </c>
      <c r="Y69" s="24">
        <f t="shared" si="3"/>
        <v>92.283075975880095</v>
      </c>
      <c r="AI69" s="39" t="s">
        <v>76</v>
      </c>
      <c r="AJ69" s="31">
        <f t="shared" si="4"/>
        <v>100</v>
      </c>
    </row>
    <row r="70" spans="1:36" x14ac:dyDescent="0.25">
      <c r="A70" s="6" t="s">
        <v>66</v>
      </c>
      <c r="B70" s="9">
        <v>45536</v>
      </c>
      <c r="C70" s="26">
        <v>4.6897146074936442</v>
      </c>
      <c r="D70" s="8">
        <f t="shared" ref="D70:D75" si="6">C70/C69-1</f>
        <v>4.10940662036412E-2</v>
      </c>
      <c r="E70" s="8">
        <v>7.6015470000000001</v>
      </c>
      <c r="F70" s="24">
        <f t="shared" si="1"/>
        <v>92.125798422468222</v>
      </c>
      <c r="G70" s="24">
        <f t="shared" ref="G70:G75" si="7">100-D70</f>
        <v>99.958905933796359</v>
      </c>
      <c r="K70" s="39" t="s">
        <v>77</v>
      </c>
      <c r="L70" s="7">
        <v>4.10940662036412E-2</v>
      </c>
      <c r="X70" s="39" t="s">
        <v>77</v>
      </c>
      <c r="Y70" s="24">
        <f t="shared" si="3"/>
        <v>92.283075975880095</v>
      </c>
      <c r="AI70" s="39" t="s">
        <v>77</v>
      </c>
      <c r="AJ70" s="24">
        <f t="shared" si="4"/>
        <v>100</v>
      </c>
    </row>
    <row r="71" spans="1:36" x14ac:dyDescent="0.25">
      <c r="A71" s="6" t="s">
        <v>66</v>
      </c>
      <c r="B71" s="9">
        <v>45566</v>
      </c>
      <c r="C71" s="8">
        <v>4.7988045051578441</v>
      </c>
      <c r="D71" s="8">
        <f t="shared" si="6"/>
        <v>2.3261521605149715E-2</v>
      </c>
      <c r="E71" s="22">
        <v>11.7855034303537</v>
      </c>
      <c r="F71" s="24">
        <f t="shared" ref="F71:F76" si="8">F70-D71</f>
        <v>92.102536900863072</v>
      </c>
      <c r="G71" s="24">
        <f t="shared" si="7"/>
        <v>99.97673847839485</v>
      </c>
      <c r="K71" s="39" t="s">
        <v>78</v>
      </c>
      <c r="L71" s="7">
        <v>2.3261521605149715E-2</v>
      </c>
      <c r="X71" s="39" t="s">
        <v>78</v>
      </c>
      <c r="Y71" s="24">
        <f t="shared" si="3"/>
        <v>92.283075975880095</v>
      </c>
      <c r="AI71" s="39" t="s">
        <v>78</v>
      </c>
      <c r="AJ71" s="24">
        <f t="shared" si="4"/>
        <v>100</v>
      </c>
    </row>
    <row r="72" spans="1:36" x14ac:dyDescent="0.25">
      <c r="A72" s="6" t="s">
        <v>66</v>
      </c>
      <c r="B72" s="9">
        <v>45597</v>
      </c>
      <c r="C72" s="8">
        <v>4.3877033596056219</v>
      </c>
      <c r="D72" s="7">
        <f t="shared" si="6"/>
        <v>-8.5667408436906123E-2</v>
      </c>
      <c r="E72" s="21">
        <v>5.0885951667826603</v>
      </c>
      <c r="F72" s="24">
        <f t="shared" si="8"/>
        <v>92.188204309299977</v>
      </c>
      <c r="G72" s="24">
        <f t="shared" si="7"/>
        <v>100.0856674084369</v>
      </c>
      <c r="K72" s="39" t="s">
        <v>79</v>
      </c>
      <c r="L72" s="7">
        <v>-8.5667408436906123E-2</v>
      </c>
      <c r="X72" s="39" t="s">
        <v>79</v>
      </c>
      <c r="Y72" s="24">
        <f t="shared" si="3"/>
        <v>92.283075975880095</v>
      </c>
      <c r="AI72" s="39" t="s">
        <v>79</v>
      </c>
      <c r="AJ72" s="24">
        <f t="shared" si="4"/>
        <v>100</v>
      </c>
    </row>
    <row r="73" spans="1:36" x14ac:dyDescent="0.25">
      <c r="A73" s="6" t="s">
        <v>66</v>
      </c>
      <c r="B73" s="9">
        <v>45627</v>
      </c>
      <c r="C73" s="8">
        <v>4.2953904810089982</v>
      </c>
      <c r="D73" s="8">
        <f t="shared" si="6"/>
        <v>-2.1038997177083796E-2</v>
      </c>
      <c r="E73" s="59">
        <v>0.85493283027901201</v>
      </c>
      <c r="F73" s="24">
        <f t="shared" si="8"/>
        <v>92.209243306477063</v>
      </c>
      <c r="G73" s="24">
        <f t="shared" si="7"/>
        <v>100.02103899717709</v>
      </c>
      <c r="K73" s="39" t="s">
        <v>80</v>
      </c>
      <c r="L73" s="7">
        <v>-2.1038997177083796E-2</v>
      </c>
      <c r="X73" s="39" t="s">
        <v>80</v>
      </c>
      <c r="Y73" s="24">
        <f t="shared" si="3"/>
        <v>92.283075975880095</v>
      </c>
      <c r="AI73" s="39" t="s">
        <v>80</v>
      </c>
      <c r="AJ73" s="24">
        <f t="shared" si="4"/>
        <v>100</v>
      </c>
    </row>
    <row r="74" spans="1:36" x14ac:dyDescent="0.25">
      <c r="A74" s="6" t="s">
        <v>66</v>
      </c>
      <c r="B74" s="9">
        <v>45658</v>
      </c>
      <c r="C74" s="8">
        <v>4.3177856756547941</v>
      </c>
      <c r="D74" s="8">
        <f t="shared" si="6"/>
        <v>5.2137738687112467E-3</v>
      </c>
      <c r="E74" s="7">
        <v>2.1925061037884958E-2</v>
      </c>
      <c r="F74" s="64">
        <f t="shared" si="8"/>
        <v>92.204029532608345</v>
      </c>
      <c r="G74" s="30">
        <f t="shared" si="7"/>
        <v>99.994786226131282</v>
      </c>
      <c r="K74" s="39" t="s">
        <v>73</v>
      </c>
      <c r="L74" s="7">
        <v>5.2137738687112467E-3</v>
      </c>
      <c r="X74" s="39" t="s">
        <v>73</v>
      </c>
      <c r="Y74" s="64">
        <f t="shared" si="3"/>
        <v>92.283075975880095</v>
      </c>
      <c r="AI74" s="39" t="s">
        <v>73</v>
      </c>
      <c r="AJ74" s="30">
        <f t="shared" si="4"/>
        <v>100</v>
      </c>
    </row>
    <row r="75" spans="1:36" x14ac:dyDescent="0.25">
      <c r="A75" s="6" t="s">
        <v>66</v>
      </c>
      <c r="B75" s="9">
        <v>45689</v>
      </c>
      <c r="C75" s="8">
        <v>4.5104366980000004</v>
      </c>
      <c r="D75" s="8">
        <f t="shared" si="6"/>
        <v>4.4618014143555262E-2</v>
      </c>
      <c r="E75" s="65">
        <v>0.14405200000000001</v>
      </c>
      <c r="F75" s="64">
        <f t="shared" si="8"/>
        <v>92.159411518464793</v>
      </c>
      <c r="G75" s="30">
        <f t="shared" si="7"/>
        <v>99.955381985856448</v>
      </c>
      <c r="K75" s="39" t="s">
        <v>74</v>
      </c>
      <c r="L75" s="7">
        <v>4.4618014143555262E-2</v>
      </c>
      <c r="X75" s="39" t="s">
        <v>74</v>
      </c>
      <c r="Y75" s="64">
        <f t="shared" si="3"/>
        <v>92.283075975880095</v>
      </c>
      <c r="AI75" s="39" t="s">
        <v>74</v>
      </c>
      <c r="AJ75" s="30">
        <f t="shared" si="4"/>
        <v>100</v>
      </c>
    </row>
    <row r="76" spans="1:36" x14ac:dyDescent="0.25">
      <c r="A76" s="6" t="s">
        <v>66</v>
      </c>
      <c r="B76" s="73">
        <v>45717</v>
      </c>
      <c r="C76" s="6">
        <v>4.63</v>
      </c>
      <c r="D76" s="6">
        <v>2.5000000000000001E-2</v>
      </c>
      <c r="E76" s="74">
        <v>0.14399999999999999</v>
      </c>
      <c r="F76" s="64">
        <f t="shared" si="8"/>
        <v>92.134411518464788</v>
      </c>
      <c r="G76" s="6">
        <f>100-D76</f>
        <v>99.974999999999994</v>
      </c>
      <c r="K76" s="39" t="s">
        <v>75</v>
      </c>
      <c r="L76" s="7">
        <v>2.5000000000000001E-2</v>
      </c>
      <c r="X76" s="39" t="s">
        <v>75</v>
      </c>
      <c r="Y76" s="64">
        <f t="shared" si="3"/>
        <v>92.283075975880095</v>
      </c>
      <c r="AI76" s="39" t="s">
        <v>75</v>
      </c>
      <c r="AJ76" s="6">
        <f>100-AG76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opLeftCell="H1" workbookViewId="0">
      <pane ySplit="1" topLeftCell="A38" activePane="bottomLeft" state="frozen"/>
      <selection pane="bottomLeft" activeCell="U1" sqref="U1:U1048576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9" width="9.140625" style="6"/>
    <col min="10" max="10" width="9.140625" style="39"/>
    <col min="11" max="11" width="9.140625" style="7"/>
    <col min="12" max="20" width="9.140625" style="6"/>
    <col min="21" max="21" width="9.140625" style="39"/>
    <col min="22" max="22" width="25.140625" style="6" customWidth="1"/>
    <col min="23" max="30" width="9.140625" style="6"/>
    <col min="31" max="31" width="9.140625" style="39"/>
    <col min="32" max="32" width="28.140625" style="6" bestFit="1" customWidth="1"/>
    <col min="33" max="16384" width="9.140625" style="6"/>
  </cols>
  <sheetData>
    <row r="1" spans="1:32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J1" s="1" t="s">
        <v>81</v>
      </c>
      <c r="K1" s="78" t="s">
        <v>1</v>
      </c>
      <c r="U1" s="1" t="s">
        <v>81</v>
      </c>
      <c r="V1" s="5" t="s">
        <v>3</v>
      </c>
      <c r="AE1" s="1" t="s">
        <v>81</v>
      </c>
      <c r="AF1" s="5" t="s">
        <v>2</v>
      </c>
    </row>
    <row r="2" spans="1:32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  <c r="J2" s="39" t="s">
        <v>73</v>
      </c>
      <c r="K2" s="7">
        <v>-1.6968602773375859E-2</v>
      </c>
      <c r="U2" s="39" t="s">
        <v>73</v>
      </c>
      <c r="V2" s="6">
        <v>60.023271941692649</v>
      </c>
      <c r="AE2" s="39" t="s">
        <v>73</v>
      </c>
      <c r="AF2" s="6">
        <v>98.303139722662408</v>
      </c>
    </row>
    <row r="3" spans="1:32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  <c r="J3" s="39" t="s">
        <v>74</v>
      </c>
      <c r="K3" s="7">
        <v>-3.3266088994390319E-2</v>
      </c>
      <c r="U3" s="39" t="s">
        <v>74</v>
      </c>
      <c r="V3" s="6">
        <v>58.026532435545811</v>
      </c>
      <c r="AE3" s="39" t="s">
        <v>74</v>
      </c>
      <c r="AF3" s="6">
        <v>96.673391100560963</v>
      </c>
    </row>
    <row r="4" spans="1:32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  <c r="J4" s="39" t="s">
        <v>75</v>
      </c>
      <c r="K4" s="7">
        <v>0.1025885797943691</v>
      </c>
      <c r="U4" s="39" t="s">
        <v>75</v>
      </c>
      <c r="V4" s="6">
        <v>63.979391988500353</v>
      </c>
      <c r="AE4" s="39" t="s">
        <v>75</v>
      </c>
      <c r="AF4" s="6">
        <v>110.2588579794369</v>
      </c>
    </row>
    <row r="5" spans="1:32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  <c r="J5" s="39" t="s">
        <v>76</v>
      </c>
      <c r="K5" s="7">
        <v>-1.434554525351894E-2</v>
      </c>
      <c r="U5" s="39" t="s">
        <v>76</v>
      </c>
      <c r="V5" s="6">
        <v>63.061572725436683</v>
      </c>
      <c r="AE5" s="39" t="s">
        <v>76</v>
      </c>
      <c r="AF5" s="6">
        <v>98.565445474648101</v>
      </c>
    </row>
    <row r="6" spans="1:32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  <c r="J6" s="39" t="s">
        <v>75</v>
      </c>
      <c r="K6" s="7">
        <v>-9.8096295483856011E-3</v>
      </c>
      <c r="U6" s="39" t="s">
        <v>75</v>
      </c>
      <c r="V6" s="6">
        <v>62.442962058261578</v>
      </c>
      <c r="AE6" s="39" t="s">
        <v>75</v>
      </c>
      <c r="AF6" s="6">
        <v>99.01903704516144</v>
      </c>
    </row>
    <row r="7" spans="1:32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  <c r="J7" s="39" t="s">
        <v>73</v>
      </c>
      <c r="K7" s="7">
        <v>-1.725417840886212E-2</v>
      </c>
      <c r="U7" s="39" t="s">
        <v>73</v>
      </c>
      <c r="V7" s="6">
        <v>61.365560050530519</v>
      </c>
      <c r="AE7" s="39" t="s">
        <v>73</v>
      </c>
      <c r="AF7" s="6">
        <v>98.274582159113791</v>
      </c>
    </row>
    <row r="8" spans="1:32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  <c r="J8" s="39" t="s">
        <v>73</v>
      </c>
      <c r="K8" s="7">
        <v>2.591930145736732E-2</v>
      </c>
      <c r="U8" s="39" t="s">
        <v>73</v>
      </c>
      <c r="V8" s="6">
        <v>62.956112500580403</v>
      </c>
      <c r="AE8" s="39" t="s">
        <v>73</v>
      </c>
      <c r="AF8" s="6">
        <v>102.5919301457367</v>
      </c>
    </row>
    <row r="9" spans="1:32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  <c r="J9" s="39" t="s">
        <v>76</v>
      </c>
      <c r="K9" s="7">
        <v>6.6683522626027614E-3</v>
      </c>
      <c r="U9" s="39" t="s">
        <v>76</v>
      </c>
      <c r="V9" s="6">
        <v>63.375926035818317</v>
      </c>
      <c r="AE9" s="39" t="s">
        <v>76</v>
      </c>
      <c r="AF9" s="6">
        <v>100.6668352262603</v>
      </c>
    </row>
    <row r="10" spans="1:32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  <c r="J10" s="39" t="s">
        <v>77</v>
      </c>
      <c r="K10" s="7">
        <v>-2.7580525616197841E-2</v>
      </c>
      <c r="U10" s="39" t="s">
        <v>77</v>
      </c>
      <c r="V10" s="6">
        <v>61.627984684337179</v>
      </c>
      <c r="AE10" s="39" t="s">
        <v>77</v>
      </c>
      <c r="AF10" s="6">
        <v>97.241947438380222</v>
      </c>
    </row>
    <row r="11" spans="1:32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  <c r="J11" s="39" t="s">
        <v>78</v>
      </c>
      <c r="K11" s="7">
        <v>4.3911541605865967E-2</v>
      </c>
      <c r="U11" s="39" t="s">
        <v>78</v>
      </c>
      <c r="V11" s="6">
        <v>64.33416449788912</v>
      </c>
      <c r="AE11" s="39" t="s">
        <v>78</v>
      </c>
      <c r="AF11" s="6">
        <v>104.39115416058659</v>
      </c>
    </row>
    <row r="12" spans="1:32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  <c r="J12" s="39" t="s">
        <v>79</v>
      </c>
      <c r="K12" s="7">
        <v>2.0077508341298511E-4</v>
      </c>
      <c r="U12" s="39" t="s">
        <v>79</v>
      </c>
      <c r="V12" s="6">
        <v>64.347081195132489</v>
      </c>
      <c r="AE12" s="39" t="s">
        <v>79</v>
      </c>
      <c r="AF12" s="6">
        <v>100.0200775083413</v>
      </c>
    </row>
    <row r="13" spans="1:32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  <c r="J13" s="39" t="s">
        <v>80</v>
      </c>
      <c r="K13" s="7">
        <v>7.6281708324608122E-3</v>
      </c>
      <c r="U13" s="39" t="s">
        <v>80</v>
      </c>
      <c r="V13" s="6">
        <v>64.837931723059171</v>
      </c>
      <c r="AE13" s="39" t="s">
        <v>80</v>
      </c>
      <c r="AF13" s="6">
        <v>100.76281708324611</v>
      </c>
    </row>
    <row r="14" spans="1:32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  <c r="J14" s="39" t="s">
        <v>73</v>
      </c>
      <c r="K14" s="7">
        <v>-4.0625690262964254E-3</v>
      </c>
      <c r="U14" s="39" t="s">
        <v>73</v>
      </c>
      <c r="V14" s="6">
        <v>64.574523149911954</v>
      </c>
      <c r="AE14" s="39" t="s">
        <v>73</v>
      </c>
      <c r="AF14" s="6">
        <v>99.593743097370364</v>
      </c>
    </row>
    <row r="15" spans="1:32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  <c r="J15" s="39" t="s">
        <v>74</v>
      </c>
      <c r="K15" s="7">
        <v>-7.3176580494654919E-3</v>
      </c>
      <c r="U15" s="39" t="s">
        <v>74</v>
      </c>
      <c r="V15" s="6">
        <v>64.101988870793605</v>
      </c>
      <c r="AE15" s="39" t="s">
        <v>74</v>
      </c>
      <c r="AF15" s="6">
        <v>99.268234195053452</v>
      </c>
    </row>
    <row r="16" spans="1:32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  <c r="J16" s="39" t="s">
        <v>75</v>
      </c>
      <c r="K16" s="7">
        <v>-1.080693224518881E-2</v>
      </c>
      <c r="U16" s="39" t="s">
        <v>75</v>
      </c>
      <c r="V16" s="6">
        <v>63.409243020285089</v>
      </c>
      <c r="AE16" s="39" t="s">
        <v>75</v>
      </c>
      <c r="AF16" s="6">
        <v>98.919306775481118</v>
      </c>
    </row>
    <row r="17" spans="1:32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  <c r="J17" s="39" t="s">
        <v>76</v>
      </c>
      <c r="K17" s="7">
        <v>-5.6193019051603572E-2</v>
      </c>
      <c r="U17" s="39" t="s">
        <v>76</v>
      </c>
      <c r="V17" s="6">
        <v>59.846086219198448</v>
      </c>
      <c r="AE17" s="39" t="s">
        <v>76</v>
      </c>
      <c r="AF17" s="6">
        <v>94.380698094839644</v>
      </c>
    </row>
    <row r="18" spans="1:32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  <c r="J18" s="39" t="s">
        <v>75</v>
      </c>
      <c r="K18" s="7">
        <v>1.253895518419035E-2</v>
      </c>
      <c r="U18" s="39" t="s">
        <v>75</v>
      </c>
      <c r="V18" s="6">
        <v>60.596493612250178</v>
      </c>
      <c r="AE18" s="39" t="s">
        <v>75</v>
      </c>
      <c r="AF18" s="6">
        <v>101.253895518419</v>
      </c>
    </row>
    <row r="19" spans="1:32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  <c r="J19" s="39" t="s">
        <v>73</v>
      </c>
      <c r="K19" s="7">
        <v>0.26337274590565141</v>
      </c>
      <c r="U19" s="39" t="s">
        <v>73</v>
      </c>
      <c r="V19" s="6">
        <v>76.555958527162772</v>
      </c>
      <c r="AE19" s="39" t="s">
        <v>73</v>
      </c>
      <c r="AF19" s="6">
        <v>126.3372745905651</v>
      </c>
    </row>
    <row r="20" spans="1:32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  <c r="J20" s="39" t="s">
        <v>73</v>
      </c>
      <c r="K20" s="7">
        <v>0.18652285418153469</v>
      </c>
      <c r="U20" s="39" t="s">
        <v>73</v>
      </c>
      <c r="V20" s="6">
        <v>90.83539441625237</v>
      </c>
      <c r="AE20" s="39" t="s">
        <v>73</v>
      </c>
      <c r="AF20" s="6">
        <v>118.6522854181535</v>
      </c>
    </row>
    <row r="21" spans="1:32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  <c r="J21" s="39" t="s">
        <v>76</v>
      </c>
      <c r="K21" s="7">
        <v>7.4968043306443022E-2</v>
      </c>
      <c r="U21" s="39" t="s">
        <v>76</v>
      </c>
      <c r="V21" s="6">
        <v>97.645146198607804</v>
      </c>
      <c r="AE21" s="39" t="s">
        <v>76</v>
      </c>
      <c r="AF21" s="6">
        <v>107.4968043306443</v>
      </c>
    </row>
    <row r="22" spans="1:32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  <c r="J22" s="39" t="s">
        <v>77</v>
      </c>
      <c r="K22" s="7">
        <v>7.6173978551858257E-2</v>
      </c>
      <c r="U22" s="39" t="s">
        <v>77</v>
      </c>
      <c r="V22" s="6">
        <v>105.08316547083361</v>
      </c>
      <c r="AE22" s="39" t="s">
        <v>77</v>
      </c>
      <c r="AF22" s="6">
        <v>107.6173978551858</v>
      </c>
    </row>
    <row r="23" spans="1:32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  <c r="J23" s="39" t="s">
        <v>78</v>
      </c>
      <c r="K23" s="7">
        <v>-6.4744386544771437E-2</v>
      </c>
      <c r="U23" s="39" t="s">
        <v>78</v>
      </c>
      <c r="V23" s="6">
        <v>98.279620386241788</v>
      </c>
      <c r="AE23" s="39" t="s">
        <v>78</v>
      </c>
      <c r="AF23" s="6">
        <v>93.52556134552286</v>
      </c>
    </row>
    <row r="24" spans="1:32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  <c r="J24" s="39" t="s">
        <v>79</v>
      </c>
      <c r="K24" s="7">
        <v>-6.7104715799180537E-2</v>
      </c>
      <c r="U24" s="39" t="s">
        <v>79</v>
      </c>
      <c r="V24" s="6">
        <v>91.684594391371675</v>
      </c>
      <c r="AE24" s="39" t="s">
        <v>79</v>
      </c>
      <c r="AF24" s="6">
        <v>93.28952842008195</v>
      </c>
    </row>
    <row r="25" spans="1:32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  <c r="J25" s="39" t="s">
        <v>80</v>
      </c>
      <c r="K25" s="7">
        <v>-3.8982930150480273E-2</v>
      </c>
      <c r="U25" s="39" t="s">
        <v>80</v>
      </c>
      <c r="V25" s="6">
        <v>88.110460252337717</v>
      </c>
      <c r="AE25" s="39" t="s">
        <v>80</v>
      </c>
      <c r="AF25" s="6">
        <v>96.101706984951974</v>
      </c>
    </row>
    <row r="26" spans="1:32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  <c r="J26" s="39" t="s">
        <v>73</v>
      </c>
      <c r="K26" s="7">
        <v>-7.8547545936787699E-2</v>
      </c>
      <c r="U26" s="39" t="s">
        <v>73</v>
      </c>
      <c r="V26" s="6">
        <v>81.189599828155721</v>
      </c>
      <c r="AE26" s="39" t="s">
        <v>73</v>
      </c>
      <c r="AF26" s="6">
        <v>92.145245406321237</v>
      </c>
    </row>
    <row r="27" spans="1:32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  <c r="J27" s="39" t="s">
        <v>74</v>
      </c>
      <c r="K27" s="7">
        <v>-0.14680074424951081</v>
      </c>
      <c r="U27" s="39" t="s">
        <v>74</v>
      </c>
      <c r="V27" s="6">
        <v>69.270906148062494</v>
      </c>
      <c r="AE27" s="39" t="s">
        <v>74</v>
      </c>
      <c r="AF27" s="6">
        <v>85.319925575048913</v>
      </c>
    </row>
    <row r="28" spans="1:32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  <c r="J28" s="39" t="s">
        <v>75</v>
      </c>
      <c r="K28" s="7">
        <v>1.988136909154159E-2</v>
      </c>
      <c r="U28" s="39" t="s">
        <v>75</v>
      </c>
      <c r="V28" s="6">
        <v>70.64810660049767</v>
      </c>
      <c r="AE28" s="39" t="s">
        <v>75</v>
      </c>
      <c r="AF28" s="6">
        <v>101.98813690915421</v>
      </c>
    </row>
    <row r="29" spans="1:32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  <c r="J29" s="39" t="s">
        <v>76</v>
      </c>
      <c r="K29" s="7">
        <v>1.7956651214235061E-2</v>
      </c>
      <c r="U29" s="39" t="s">
        <v>76</v>
      </c>
      <c r="V29" s="6">
        <v>71.91671000966889</v>
      </c>
      <c r="AE29" s="39" t="s">
        <v>76</v>
      </c>
      <c r="AF29" s="6">
        <v>101.7956651214235</v>
      </c>
    </row>
    <row r="30" spans="1:32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  <c r="J30" s="39" t="s">
        <v>75</v>
      </c>
      <c r="K30" s="7">
        <v>0.2016070813121553</v>
      </c>
      <c r="U30" s="39" t="s">
        <v>75</v>
      </c>
      <c r="V30" s="6">
        <v>86.415628012290895</v>
      </c>
      <c r="AE30" s="39" t="s">
        <v>75</v>
      </c>
      <c r="AF30" s="6">
        <v>120.1607081312155</v>
      </c>
    </row>
    <row r="31" spans="1:32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  <c r="J31" s="39" t="s">
        <v>73</v>
      </c>
      <c r="K31" s="7">
        <v>9.0631230884669289E-2</v>
      </c>
      <c r="U31" s="39" t="s">
        <v>73</v>
      </c>
      <c r="V31" s="6">
        <v>94.247582746716546</v>
      </c>
      <c r="AE31" s="39" t="s">
        <v>73</v>
      </c>
      <c r="AF31" s="6">
        <v>109.0631230884669</v>
      </c>
    </row>
    <row r="32" spans="1:32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  <c r="J32" s="39" t="s">
        <v>73</v>
      </c>
      <c r="K32" s="7">
        <v>1.904705452772704E-2</v>
      </c>
      <c r="U32" s="39" t="s">
        <v>73</v>
      </c>
      <c r="V32" s="6">
        <v>96.042721594399723</v>
      </c>
      <c r="AE32" s="39" t="s">
        <v>73</v>
      </c>
      <c r="AF32" s="6">
        <v>101.9047054527727</v>
      </c>
    </row>
    <row r="33" spans="1:32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  <c r="J33" s="39" t="s">
        <v>76</v>
      </c>
      <c r="K33" s="7">
        <v>-4.3101364552430299E-3</v>
      </c>
      <c r="U33" s="39" t="s">
        <v>76</v>
      </c>
      <c r="V33" s="6">
        <v>95.628764358794953</v>
      </c>
      <c r="AE33" s="39" t="s">
        <v>76</v>
      </c>
      <c r="AF33" s="6">
        <v>99.568986354475697</v>
      </c>
    </row>
    <row r="34" spans="1:32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  <c r="J34" s="39" t="s">
        <v>77</v>
      </c>
      <c r="K34" s="7">
        <v>-2.589030520767455E-2</v>
      </c>
      <c r="U34" s="39" t="s">
        <v>77</v>
      </c>
      <c r="V34" s="6">
        <v>93.152906462912966</v>
      </c>
      <c r="AE34" s="39" t="s">
        <v>77</v>
      </c>
      <c r="AF34" s="6">
        <v>97.410969479232548</v>
      </c>
    </row>
    <row r="35" spans="1:32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  <c r="J35" s="39" t="s">
        <v>78</v>
      </c>
      <c r="K35" s="7">
        <v>-7.1289584676871964E-2</v>
      </c>
      <c r="U35" s="39" t="s">
        <v>78</v>
      </c>
      <c r="V35" s="6">
        <v>86.512074449728388</v>
      </c>
      <c r="AE35" s="39" t="s">
        <v>78</v>
      </c>
      <c r="AF35" s="6">
        <v>92.871041532312802</v>
      </c>
    </row>
    <row r="36" spans="1:32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  <c r="J36" s="39" t="s">
        <v>79</v>
      </c>
      <c r="K36" s="7">
        <v>-4.6840740609629283E-2</v>
      </c>
      <c r="U36" s="39" t="s">
        <v>79</v>
      </c>
      <c r="V36" s="6">
        <v>82.459784810827742</v>
      </c>
      <c r="AE36" s="39" t="s">
        <v>79</v>
      </c>
      <c r="AF36" s="6">
        <v>95.315925939037072</v>
      </c>
    </row>
    <row r="37" spans="1:32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  <c r="J37" s="39" t="s">
        <v>80</v>
      </c>
      <c r="K37" s="7">
        <v>9.747301269530606E-3</v>
      </c>
      <c r="U37" s="39" t="s">
        <v>80</v>
      </c>
      <c r="V37" s="6">
        <v>83.263545175999539</v>
      </c>
      <c r="AE37" s="39" t="s">
        <v>80</v>
      </c>
      <c r="AF37" s="6">
        <v>100.97473012695311</v>
      </c>
    </row>
    <row r="38" spans="1:32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  <c r="J38" s="39" t="s">
        <v>73</v>
      </c>
      <c r="K38" s="7">
        <v>-1.362160122199341E-2</v>
      </c>
      <c r="U38" s="39" t="s">
        <v>73</v>
      </c>
      <c r="V38" s="6">
        <v>82.129362367282639</v>
      </c>
      <c r="AE38" s="39" t="s">
        <v>73</v>
      </c>
      <c r="AF38" s="6">
        <v>98.637839877800658</v>
      </c>
    </row>
    <row r="39" spans="1:32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  <c r="J39" s="39" t="s">
        <v>74</v>
      </c>
      <c r="K39" s="7">
        <v>2.2394754604309512E-2</v>
      </c>
      <c r="U39" s="39" t="s">
        <v>74</v>
      </c>
      <c r="V39" s="6">
        <v>83.968629283306342</v>
      </c>
      <c r="AE39" s="39" t="s">
        <v>74</v>
      </c>
      <c r="AF39" s="6">
        <v>102.239475460431</v>
      </c>
    </row>
    <row r="40" spans="1:32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  <c r="J40" s="39" t="s">
        <v>75</v>
      </c>
      <c r="K40" s="7">
        <v>0.1039150235188895</v>
      </c>
      <c r="U40" s="39" t="s">
        <v>75</v>
      </c>
      <c r="V40" s="6">
        <v>92.712019858358033</v>
      </c>
      <c r="AE40" s="39" t="s">
        <v>75</v>
      </c>
      <c r="AF40" s="6">
        <v>110.3915023518889</v>
      </c>
    </row>
    <row r="41" spans="1:32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  <c r="J41" s="39" t="s">
        <v>76</v>
      </c>
      <c r="K41" s="7">
        <v>0.1161519665683832</v>
      </c>
      <c r="U41" s="39" t="s">
        <v>76</v>
      </c>
      <c r="V41" s="6">
        <v>103.48070328943329</v>
      </c>
      <c r="AE41" s="39" t="s">
        <v>76</v>
      </c>
      <c r="AF41" s="6">
        <v>111.61519665683829</v>
      </c>
    </row>
    <row r="42" spans="1:32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  <c r="J42" s="39" t="s">
        <v>75</v>
      </c>
      <c r="K42" s="7">
        <v>8.9150294919589479E-2</v>
      </c>
      <c r="U42" s="39" t="s">
        <v>75</v>
      </c>
      <c r="V42" s="6">
        <v>112.7060385061728</v>
      </c>
      <c r="AE42" s="39" t="s">
        <v>75</v>
      </c>
      <c r="AF42" s="6">
        <v>108.9150294919589</v>
      </c>
    </row>
    <row r="43" spans="1:32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  <c r="J43" s="39" t="s">
        <v>73</v>
      </c>
      <c r="K43" s="7">
        <v>0.18630966430914819</v>
      </c>
      <c r="U43" s="39" t="s">
        <v>73</v>
      </c>
      <c r="V43" s="6">
        <v>133.7042627058718</v>
      </c>
      <c r="AE43" s="39" t="s">
        <v>73</v>
      </c>
      <c r="AF43" s="6">
        <v>118.6309664309148</v>
      </c>
    </row>
    <row r="44" spans="1:32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  <c r="J44" s="39" t="s">
        <v>73</v>
      </c>
      <c r="K44" s="7">
        <v>0.1466945228592427</v>
      </c>
      <c r="U44" s="39" t="s">
        <v>73</v>
      </c>
      <c r="V44" s="6">
        <v>153.31794572775649</v>
      </c>
      <c r="AE44" s="39" t="s">
        <v>73</v>
      </c>
      <c r="AF44" s="6">
        <v>114.66945228592429</v>
      </c>
    </row>
    <row r="45" spans="1:32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  <c r="J45" s="39" t="s">
        <v>76</v>
      </c>
      <c r="K45" s="7">
        <v>-4.6546500871709078E-2</v>
      </c>
      <c r="U45" s="39" t="s">
        <v>76</v>
      </c>
      <c r="V45" s="6">
        <v>146.18153183329079</v>
      </c>
      <c r="AE45" s="39" t="s">
        <v>76</v>
      </c>
      <c r="AF45" s="6">
        <v>95.345349912829093</v>
      </c>
    </row>
    <row r="46" spans="1:32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  <c r="J46" s="39" t="s">
        <v>77</v>
      </c>
      <c r="K46" s="7">
        <v>-0.20825113865581621</v>
      </c>
      <c r="U46" s="39" t="s">
        <v>77</v>
      </c>
      <c r="V46" s="6">
        <v>115.7390613785566</v>
      </c>
      <c r="AE46" s="39" t="s">
        <v>77</v>
      </c>
      <c r="AF46" s="6">
        <v>79.174886134418372</v>
      </c>
    </row>
    <row r="47" spans="1:32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  <c r="J47" s="39" t="s">
        <v>78</v>
      </c>
      <c r="K47" s="7">
        <v>-1.2711761956443411E-2</v>
      </c>
      <c r="U47" s="39" t="s">
        <v>78</v>
      </c>
      <c r="V47" s="6">
        <v>114.2678139812502</v>
      </c>
      <c r="AE47" s="39" t="s">
        <v>78</v>
      </c>
      <c r="AF47" s="6">
        <v>98.728823804355656</v>
      </c>
    </row>
    <row r="48" spans="1:32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  <c r="J48" s="39" t="s">
        <v>79</v>
      </c>
      <c r="K48" s="7">
        <v>-6.5001993439024131E-2</v>
      </c>
      <c r="U48" s="39" t="s">
        <v>79</v>
      </c>
      <c r="V48" s="6">
        <v>106.8401782865493</v>
      </c>
      <c r="AE48" s="39" t="s">
        <v>79</v>
      </c>
      <c r="AF48" s="6">
        <v>93.499800656097591</v>
      </c>
    </row>
    <row r="49" spans="1:32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  <c r="J49" s="39" t="s">
        <v>80</v>
      </c>
      <c r="K49" s="7">
        <v>-7.120718370341117E-3</v>
      </c>
      <c r="U49" s="39" t="s">
        <v>80</v>
      </c>
      <c r="V49" s="6">
        <v>106.0793994663338</v>
      </c>
      <c r="AE49" s="39" t="s">
        <v>80</v>
      </c>
      <c r="AF49" s="6">
        <v>99.287928162965898</v>
      </c>
    </row>
    <row r="50" spans="1:32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  <c r="J50" s="39" t="s">
        <v>73</v>
      </c>
      <c r="K50" s="7">
        <v>9.7559361690056079E-3</v>
      </c>
      <c r="U50" s="39" t="s">
        <v>73</v>
      </c>
      <c r="V50" s="6">
        <v>107.11430331637381</v>
      </c>
      <c r="AE50" s="39" t="s">
        <v>73</v>
      </c>
      <c r="AF50" s="6">
        <v>100.9755936169006</v>
      </c>
    </row>
    <row r="51" spans="1:32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  <c r="J51" s="39" t="s">
        <v>74</v>
      </c>
      <c r="K51" s="7">
        <v>-5.3507039376060613E-2</v>
      </c>
      <c r="U51" s="39" t="s">
        <v>74</v>
      </c>
      <c r="V51" s="6">
        <v>101.3829340710852</v>
      </c>
      <c r="AE51" s="39" t="s">
        <v>74</v>
      </c>
      <c r="AF51" s="6">
        <v>94.649296062393944</v>
      </c>
    </row>
    <row r="52" spans="1:32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  <c r="J52" s="39" t="s">
        <v>75</v>
      </c>
      <c r="K52" s="7">
        <v>0.1054216895210658</v>
      </c>
      <c r="U52" s="39" t="s">
        <v>75</v>
      </c>
      <c r="V52" s="6">
        <v>112.0708942694619</v>
      </c>
      <c r="AE52" s="39" t="s">
        <v>75</v>
      </c>
      <c r="AF52" s="6">
        <v>110.54216895210661</v>
      </c>
    </row>
    <row r="53" spans="1:32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  <c r="J53" s="39" t="s">
        <v>76</v>
      </c>
      <c r="K53" s="7">
        <v>4.06003849118175E-2</v>
      </c>
      <c r="U53" s="39" t="s">
        <v>76</v>
      </c>
      <c r="V53" s="6">
        <v>116.6210157142136</v>
      </c>
      <c r="AE53" s="39" t="s">
        <v>76</v>
      </c>
      <c r="AF53" s="6">
        <v>104.0600384911818</v>
      </c>
    </row>
    <row r="54" spans="1:32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  <c r="J54" s="39" t="s">
        <v>75</v>
      </c>
      <c r="K54" s="7">
        <v>-4.3251872051325302E-3</v>
      </c>
      <c r="U54" s="39" t="s">
        <v>75</v>
      </c>
      <c r="V54" s="6">
        <v>116.11660798919701</v>
      </c>
      <c r="AE54" s="39" t="s">
        <v>75</v>
      </c>
      <c r="AF54" s="6">
        <v>99.567481279486742</v>
      </c>
    </row>
    <row r="55" spans="1:32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  <c r="J55" s="39" t="s">
        <v>73</v>
      </c>
      <c r="K55" s="7">
        <v>-4.3008605492244063E-2</v>
      </c>
      <c r="U55" s="39" t="s">
        <v>73</v>
      </c>
      <c r="V55" s="6">
        <v>111.122594605092</v>
      </c>
      <c r="AE55" s="39" t="s">
        <v>73</v>
      </c>
      <c r="AF55" s="6">
        <v>95.699139450775604</v>
      </c>
    </row>
    <row r="56" spans="1:32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  <c r="J56" s="39" t="s">
        <v>73</v>
      </c>
      <c r="K56" s="7">
        <v>8.9999999999999993E-3</v>
      </c>
      <c r="U56" s="39" t="s">
        <v>73</v>
      </c>
      <c r="V56" s="6">
        <v>112.11920628457619</v>
      </c>
      <c r="AE56" s="39" t="s">
        <v>73</v>
      </c>
      <c r="AF56" s="6">
        <v>100.9</v>
      </c>
    </row>
    <row r="57" spans="1:32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  <c r="J57" s="39" t="s">
        <v>76</v>
      </c>
      <c r="K57" s="7">
        <v>-3.5900000000000001E-2</v>
      </c>
      <c r="U57" s="39" t="s">
        <v>76</v>
      </c>
      <c r="V57" s="6">
        <v>108.52920628457619</v>
      </c>
      <c r="AE57" s="39" t="s">
        <v>76</v>
      </c>
      <c r="AF57" s="6">
        <v>96.41</v>
      </c>
    </row>
    <row r="58" spans="1:32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  <c r="J58" s="39" t="s">
        <v>77</v>
      </c>
      <c r="K58" s="7">
        <v>-7.4899999999999994E-2</v>
      </c>
      <c r="U58" s="39" t="s">
        <v>77</v>
      </c>
      <c r="V58" s="6">
        <v>100.60505038989901</v>
      </c>
      <c r="AE58" s="39" t="s">
        <v>77</v>
      </c>
      <c r="AF58" s="6">
        <v>92.51</v>
      </c>
    </row>
    <row r="59" spans="1:32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  <c r="J59" s="39" t="s">
        <v>78</v>
      </c>
      <c r="K59" s="7">
        <v>-6.6134614761240385E-2</v>
      </c>
      <c r="U59" s="39" t="s">
        <v>78</v>
      </c>
      <c r="V59" s="6">
        <v>93.386538523875998</v>
      </c>
      <c r="AE59" s="39" t="s">
        <v>78</v>
      </c>
      <c r="AF59" s="6">
        <v>93.386538523875956</v>
      </c>
    </row>
    <row r="60" spans="1:32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  <c r="J60" s="39" t="s">
        <v>79</v>
      </c>
      <c r="K60" s="7">
        <v>4.3059792620424142E-2</v>
      </c>
      <c r="U60" s="39" t="s">
        <v>79</v>
      </c>
      <c r="V60" s="6">
        <v>97.692517785918412</v>
      </c>
      <c r="AE60" s="39" t="s">
        <v>79</v>
      </c>
      <c r="AF60" s="6">
        <v>104.30597926204241</v>
      </c>
    </row>
    <row r="61" spans="1:32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  <c r="J61" s="39" t="s">
        <v>80</v>
      </c>
      <c r="K61" s="7">
        <v>6.6881757765606675E-3</v>
      </c>
      <c r="U61" s="39" t="s">
        <v>80</v>
      </c>
      <c r="V61" s="24">
        <f t="shared" ref="V61:V67" si="3">V60-T61</f>
        <v>97.692517785918412</v>
      </c>
      <c r="AE61" s="39" t="s">
        <v>80</v>
      </c>
      <c r="AF61" s="24">
        <f t="shared" ref="AF61:AF67" si="4">100-AC61</f>
        <v>100</v>
      </c>
    </row>
    <row r="62" spans="1:32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  <c r="J62" s="39" t="s">
        <v>73</v>
      </c>
      <c r="K62" s="7">
        <v>-4.0393667419761359E-3</v>
      </c>
      <c r="U62" s="39" t="s">
        <v>73</v>
      </c>
      <c r="V62" s="24">
        <f t="shared" si="3"/>
        <v>97.692517785918412</v>
      </c>
      <c r="AE62" s="39" t="s">
        <v>73</v>
      </c>
      <c r="AF62" s="24">
        <f t="shared" si="4"/>
        <v>100</v>
      </c>
    </row>
    <row r="63" spans="1:32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  <c r="J63" s="39" t="s">
        <v>74</v>
      </c>
      <c r="K63" s="7">
        <v>3.988736463529885E-2</v>
      </c>
      <c r="U63" s="39" t="s">
        <v>74</v>
      </c>
      <c r="V63" s="24">
        <f t="shared" si="3"/>
        <v>97.692517785918412</v>
      </c>
      <c r="AE63" s="39" t="s">
        <v>74</v>
      </c>
      <c r="AF63" s="24">
        <f t="shared" si="4"/>
        <v>100</v>
      </c>
    </row>
    <row r="64" spans="1:32" x14ac:dyDescent="0.25">
      <c r="A64" s="6" t="s">
        <v>67</v>
      </c>
      <c r="B64" s="9">
        <v>45352</v>
      </c>
      <c r="C64" s="8">
        <v>26.391843550000001</v>
      </c>
      <c r="D64" s="29">
        <f t="shared" ref="D64:D70" si="5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  <c r="J64" s="39" t="s">
        <v>75</v>
      </c>
      <c r="K64" s="7">
        <v>1.0672391495416544E-2</v>
      </c>
      <c r="U64" s="39" t="s">
        <v>75</v>
      </c>
      <c r="V64" s="24">
        <f t="shared" si="3"/>
        <v>97.692517785918412</v>
      </c>
      <c r="AE64" s="39" t="s">
        <v>75</v>
      </c>
      <c r="AF64" s="24">
        <f t="shared" si="4"/>
        <v>100</v>
      </c>
    </row>
    <row r="65" spans="1:32" x14ac:dyDescent="0.25">
      <c r="A65" s="6" t="s">
        <v>67</v>
      </c>
      <c r="B65" s="9">
        <v>45383</v>
      </c>
      <c r="C65" s="8">
        <v>27.10129225</v>
      </c>
      <c r="D65" s="29">
        <f t="shared" si="5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  <c r="J65" s="39" t="s">
        <v>76</v>
      </c>
      <c r="K65" s="7">
        <v>2.6881361988067676E-2</v>
      </c>
      <c r="U65" s="39" t="s">
        <v>76</v>
      </c>
      <c r="V65" s="24">
        <f t="shared" si="3"/>
        <v>97.692517785918412</v>
      </c>
      <c r="AE65" s="39" t="s">
        <v>76</v>
      </c>
      <c r="AF65" s="24">
        <f t="shared" si="4"/>
        <v>100</v>
      </c>
    </row>
    <row r="66" spans="1:32" x14ac:dyDescent="0.25">
      <c r="A66" s="6" t="s">
        <v>67</v>
      </c>
      <c r="B66" s="9">
        <v>45413</v>
      </c>
      <c r="C66" s="8">
        <v>29.473253953315293</v>
      </c>
      <c r="D66" s="29">
        <f t="shared" si="5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  <c r="J66" s="39" t="s">
        <v>75</v>
      </c>
      <c r="K66" s="7">
        <v>8.7522088667756792E-2</v>
      </c>
      <c r="U66" s="39" t="s">
        <v>75</v>
      </c>
      <c r="V66" s="24">
        <f t="shared" si="3"/>
        <v>97.692517785918412</v>
      </c>
      <c r="AE66" s="39" t="s">
        <v>75</v>
      </c>
      <c r="AF66" s="24">
        <f t="shared" si="4"/>
        <v>100</v>
      </c>
    </row>
    <row r="67" spans="1:32" x14ac:dyDescent="0.25">
      <c r="A67" s="6" t="s">
        <v>67</v>
      </c>
      <c r="B67" s="9">
        <v>45444</v>
      </c>
      <c r="C67" s="26">
        <v>32.467090010094402</v>
      </c>
      <c r="D67" s="29">
        <f t="shared" si="5"/>
        <v>0.10157806333570263</v>
      </c>
      <c r="E67" s="52">
        <v>45.7441058570355</v>
      </c>
      <c r="F67" s="24">
        <f t="shared" si="1"/>
        <v>97.423327706761569</v>
      </c>
      <c r="G67" s="24">
        <f t="shared" si="2"/>
        <v>99.898421936664292</v>
      </c>
      <c r="J67" s="39" t="s">
        <v>73</v>
      </c>
      <c r="K67" s="7">
        <v>0.10157806333570263</v>
      </c>
      <c r="U67" s="39" t="s">
        <v>73</v>
      </c>
      <c r="V67" s="24">
        <f t="shared" si="3"/>
        <v>97.692517785918412</v>
      </c>
      <c r="AE67" s="39" t="s">
        <v>73</v>
      </c>
      <c r="AF67" s="24">
        <f t="shared" si="4"/>
        <v>100</v>
      </c>
    </row>
    <row r="68" spans="1:32" x14ac:dyDescent="0.25">
      <c r="A68" s="6" t="s">
        <v>67</v>
      </c>
      <c r="B68" s="9">
        <v>45474</v>
      </c>
      <c r="C68" s="8">
        <v>32.959967079999998</v>
      </c>
      <c r="D68" s="29">
        <f t="shared" si="5"/>
        <v>1.518082063259607E-2</v>
      </c>
      <c r="E68" s="52">
        <v>53.333599999999997</v>
      </c>
      <c r="F68" s="24">
        <f>F67-D68</f>
        <v>97.408146886128975</v>
      </c>
      <c r="G68" s="24">
        <f>100-D68</f>
        <v>99.984819179367406</v>
      </c>
      <c r="J68" s="39" t="s">
        <v>73</v>
      </c>
      <c r="K68" s="7">
        <v>1.518082063259607E-2</v>
      </c>
      <c r="U68" s="39" t="s">
        <v>73</v>
      </c>
      <c r="V68" s="24">
        <f>V67-T68</f>
        <v>97.692517785918412</v>
      </c>
      <c r="AE68" s="39" t="s">
        <v>73</v>
      </c>
      <c r="AF68" s="24">
        <f>100-AC68</f>
        <v>100</v>
      </c>
    </row>
    <row r="69" spans="1:32" x14ac:dyDescent="0.25">
      <c r="A69" s="6" t="s">
        <v>67</v>
      </c>
      <c r="B69" s="9">
        <v>45505</v>
      </c>
      <c r="C69" s="8">
        <v>33.040582059999998</v>
      </c>
      <c r="D69" s="29">
        <f t="shared" si="5"/>
        <v>2.4458452826827681E-3</v>
      </c>
      <c r="E69" s="52">
        <v>55.216391000000002</v>
      </c>
      <c r="F69" s="24">
        <f>F68-D69</f>
        <v>97.405701040846296</v>
      </c>
      <c r="G69" s="24">
        <f>100-D69</f>
        <v>99.997554154717321</v>
      </c>
      <c r="J69" s="39" t="s">
        <v>76</v>
      </c>
      <c r="K69" s="7">
        <v>2.4458452826827681E-3</v>
      </c>
      <c r="U69" s="39" t="s">
        <v>76</v>
      </c>
      <c r="V69" s="24">
        <f>V68-T69</f>
        <v>97.692517785918412</v>
      </c>
      <c r="AE69" s="39" t="s">
        <v>76</v>
      </c>
      <c r="AF69" s="24">
        <f>100-AC69</f>
        <v>100</v>
      </c>
    </row>
    <row r="70" spans="1:32" x14ac:dyDescent="0.25">
      <c r="A70" s="6" t="s">
        <v>67</v>
      </c>
      <c r="B70" s="9">
        <v>45536</v>
      </c>
      <c r="C70" s="26">
        <v>33.831532809246553</v>
      </c>
      <c r="D70" s="29">
        <f t="shared" si="5"/>
        <v>2.3938765600746148E-2</v>
      </c>
      <c r="E70" s="52">
        <v>47.635987673600397</v>
      </c>
      <c r="F70" s="24">
        <f>F69-D70</f>
        <v>97.381762275245549</v>
      </c>
      <c r="G70" s="24">
        <f>100-D70</f>
        <v>99.976061234399253</v>
      </c>
      <c r="J70" s="39" t="s">
        <v>77</v>
      </c>
      <c r="K70" s="7">
        <v>2.3938765600746148E-2</v>
      </c>
      <c r="U70" s="39" t="s">
        <v>77</v>
      </c>
      <c r="V70" s="24">
        <f>V69-T70</f>
        <v>97.692517785918412</v>
      </c>
      <c r="AE70" s="39" t="s">
        <v>77</v>
      </c>
      <c r="AF70" s="24">
        <f>100-AC70</f>
        <v>100</v>
      </c>
    </row>
    <row r="71" spans="1:32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  <c r="J71" s="39" t="s">
        <v>78</v>
      </c>
      <c r="K71" s="7">
        <v>1.566993901063829E-2</v>
      </c>
      <c r="U71" s="39" t="s">
        <v>78</v>
      </c>
      <c r="V71" s="24">
        <f>V70-T71</f>
        <v>97.692517785918412</v>
      </c>
      <c r="AE71" s="39" t="s">
        <v>78</v>
      </c>
      <c r="AF71" s="24">
        <f>100-AC71</f>
        <v>100</v>
      </c>
    </row>
    <row r="72" spans="1:32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48">
        <v>52.536789313264499</v>
      </c>
      <c r="F72" s="6">
        <v>97.376384860467212</v>
      </c>
      <c r="G72" s="6">
        <v>100.0102925242323</v>
      </c>
      <c r="J72" s="39" t="s">
        <v>79</v>
      </c>
      <c r="K72" s="7">
        <v>-1.0292524232293876E-2</v>
      </c>
      <c r="U72" s="39" t="s">
        <v>79</v>
      </c>
      <c r="V72" s="6">
        <v>97.376384860467212</v>
      </c>
      <c r="AE72" s="39" t="s">
        <v>79</v>
      </c>
      <c r="AF72" s="6">
        <v>100.0102925242323</v>
      </c>
    </row>
    <row r="73" spans="1:32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  <c r="J73" s="39" t="s">
        <v>80</v>
      </c>
      <c r="K73" s="7">
        <v>-3.7781418057968974E-2</v>
      </c>
      <c r="U73" s="39" t="s">
        <v>80</v>
      </c>
      <c r="V73" s="6">
        <v>97.414166278525187</v>
      </c>
      <c r="AE73" s="39" t="s">
        <v>80</v>
      </c>
      <c r="AF73" s="6">
        <v>100.03778141805797</v>
      </c>
    </row>
    <row r="74" spans="1:32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65">
        <v>0.5685466890197487</v>
      </c>
      <c r="F74" s="8">
        <f t="shared" ref="F74:F75" si="6">F73-D74</f>
        <v>97.424065008618129</v>
      </c>
      <c r="G74" s="8">
        <f t="shared" ref="G74:G75" si="7">100-D74</f>
        <v>100.00989873009294</v>
      </c>
      <c r="J74" s="39" t="s">
        <v>73</v>
      </c>
      <c r="K74" s="7">
        <v>-9.8987300929391786E-3</v>
      </c>
      <c r="U74" s="39" t="s">
        <v>73</v>
      </c>
      <c r="V74" s="8">
        <f t="shared" ref="V74:V75" si="8">V73-T74</f>
        <v>97.414166278525187</v>
      </c>
      <c r="AE74" s="39" t="s">
        <v>73</v>
      </c>
      <c r="AF74" s="8">
        <f t="shared" ref="AF74:AF75" si="9">100-AC74</f>
        <v>100</v>
      </c>
    </row>
    <row r="75" spans="1:32" x14ac:dyDescent="0.25">
      <c r="A75" s="6" t="s">
        <v>67</v>
      </c>
      <c r="B75" s="9">
        <v>45689</v>
      </c>
      <c r="C75" s="8">
        <v>31.46041722</v>
      </c>
      <c r="D75" s="29">
        <f>C75/C74-1</f>
        <v>-2.8975927858124972E-2</v>
      </c>
      <c r="E75" s="67">
        <v>0.43854700000000002</v>
      </c>
      <c r="F75" s="8">
        <f t="shared" si="6"/>
        <v>97.453040936476256</v>
      </c>
      <c r="G75" s="8">
        <f t="shared" si="7"/>
        <v>100.02897592785813</v>
      </c>
      <c r="J75" s="39" t="s">
        <v>74</v>
      </c>
      <c r="K75" s="7">
        <v>-2.8975927858124972E-2</v>
      </c>
      <c r="U75" s="39" t="s">
        <v>74</v>
      </c>
      <c r="V75" s="8">
        <f t="shared" si="8"/>
        <v>97.414166278525187</v>
      </c>
      <c r="AE75" s="39" t="s">
        <v>74</v>
      </c>
      <c r="AF75" s="8">
        <f t="shared" si="9"/>
        <v>100</v>
      </c>
    </row>
    <row r="76" spans="1:32" x14ac:dyDescent="0.25">
      <c r="A76" s="6" t="s">
        <v>67</v>
      </c>
      <c r="B76" s="73">
        <v>45717</v>
      </c>
      <c r="C76" s="6">
        <v>31.98</v>
      </c>
      <c r="D76" s="6">
        <v>1.6E-2</v>
      </c>
      <c r="E76" s="74">
        <v>0.4385</v>
      </c>
      <c r="F76" s="8">
        <f>F75-D76</f>
        <v>97.437040936476251</v>
      </c>
      <c r="G76" s="6">
        <f>100-D76</f>
        <v>99.983999999999995</v>
      </c>
      <c r="J76" s="39" t="s">
        <v>75</v>
      </c>
      <c r="K76" s="7">
        <v>1.6E-2</v>
      </c>
      <c r="U76" s="39" t="s">
        <v>75</v>
      </c>
      <c r="V76" s="8">
        <f>V75-T76</f>
        <v>97.414166278525187</v>
      </c>
      <c r="AE76" s="39" t="s">
        <v>75</v>
      </c>
      <c r="AF76" s="6">
        <f>100-AC76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workbookViewId="0">
      <pane ySplit="2" topLeftCell="A29" activePane="bottomLeft" state="frozen"/>
      <selection pane="bottomLeft" activeCell="V1" sqref="V1:V1048576"/>
    </sheetView>
  </sheetViews>
  <sheetFormatPr defaultRowHeight="15" x14ac:dyDescent="0.25"/>
  <cols>
    <col min="2" max="2" width="9.5703125" bestFit="1" customWidth="1"/>
    <col min="13" max="13" width="9.140625" style="39"/>
    <col min="22" max="22" width="9.140625" style="39"/>
  </cols>
  <sheetData>
    <row r="1" spans="1:22" ht="15.75" thickBot="1" x14ac:dyDescent="0.3">
      <c r="A1" s="79" t="s">
        <v>0</v>
      </c>
      <c r="B1" s="81" t="s">
        <v>68</v>
      </c>
      <c r="C1" s="81"/>
      <c r="D1" s="81"/>
      <c r="E1" s="81"/>
      <c r="F1" s="81" t="s">
        <v>69</v>
      </c>
      <c r="G1" s="81"/>
      <c r="H1" s="81"/>
      <c r="I1" s="81"/>
      <c r="M1" s="1" t="s">
        <v>81</v>
      </c>
      <c r="V1" s="1" t="s">
        <v>81</v>
      </c>
    </row>
    <row r="2" spans="1:22" ht="9" customHeight="1" thickBot="1" x14ac:dyDescent="0.3">
      <c r="A2" s="80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  <c r="M2" s="39" t="s">
        <v>73</v>
      </c>
      <c r="V2" s="39" t="s">
        <v>73</v>
      </c>
    </row>
    <row r="3" spans="1:22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  <c r="M3" s="39" t="s">
        <v>74</v>
      </c>
      <c r="V3" s="39" t="s">
        <v>74</v>
      </c>
    </row>
    <row r="4" spans="1:22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  <c r="M4" s="39" t="s">
        <v>75</v>
      </c>
      <c r="V4" s="39" t="s">
        <v>75</v>
      </c>
    </row>
    <row r="5" spans="1:22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  <c r="M5" s="39" t="s">
        <v>76</v>
      </c>
      <c r="V5" s="39" t="s">
        <v>76</v>
      </c>
    </row>
    <row r="6" spans="1:22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  <c r="M6" s="39" t="s">
        <v>75</v>
      </c>
      <c r="V6" s="39" t="s">
        <v>75</v>
      </c>
    </row>
    <row r="7" spans="1:22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  <c r="M7" s="39" t="s">
        <v>73</v>
      </c>
      <c r="V7" s="39" t="s">
        <v>73</v>
      </c>
    </row>
    <row r="8" spans="1:22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  <c r="M8" s="39" t="s">
        <v>73</v>
      </c>
      <c r="V8" s="39" t="s">
        <v>73</v>
      </c>
    </row>
    <row r="9" spans="1:22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  <c r="M9" s="39" t="s">
        <v>76</v>
      </c>
      <c r="V9" s="39" t="s">
        <v>76</v>
      </c>
    </row>
    <row r="10" spans="1:22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  <c r="M10" s="39" t="s">
        <v>77</v>
      </c>
      <c r="V10" s="39" t="s">
        <v>77</v>
      </c>
    </row>
    <row r="11" spans="1:22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  <c r="M11" s="39" t="s">
        <v>78</v>
      </c>
      <c r="V11" s="39" t="s">
        <v>78</v>
      </c>
    </row>
    <row r="12" spans="1:22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  <c r="M12" s="39" t="s">
        <v>79</v>
      </c>
      <c r="V12" s="39" t="s">
        <v>79</v>
      </c>
    </row>
    <row r="13" spans="1:22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  <c r="M13" s="39" t="s">
        <v>80</v>
      </c>
      <c r="V13" s="39" t="s">
        <v>80</v>
      </c>
    </row>
    <row r="14" spans="1:22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  <c r="M14" s="39" t="s">
        <v>73</v>
      </c>
      <c r="V14" s="39" t="s">
        <v>73</v>
      </c>
    </row>
    <row r="15" spans="1:22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  <c r="M15" s="39" t="s">
        <v>74</v>
      </c>
      <c r="V15" s="39" t="s">
        <v>74</v>
      </c>
    </row>
    <row r="16" spans="1:22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  <c r="M16" s="39" t="s">
        <v>75</v>
      </c>
      <c r="V16" s="39" t="s">
        <v>75</v>
      </c>
    </row>
    <row r="17" spans="1:22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  <c r="M17" s="39" t="s">
        <v>76</v>
      </c>
      <c r="V17" s="39" t="s">
        <v>76</v>
      </c>
    </row>
    <row r="18" spans="1:22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  <c r="M18" s="39" t="s">
        <v>75</v>
      </c>
      <c r="V18" s="39" t="s">
        <v>75</v>
      </c>
    </row>
    <row r="19" spans="1:22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  <c r="M19" s="39" t="s">
        <v>73</v>
      </c>
      <c r="V19" s="39" t="s">
        <v>73</v>
      </c>
    </row>
    <row r="20" spans="1:22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  <c r="M20" s="39" t="s">
        <v>73</v>
      </c>
      <c r="V20" s="39" t="s">
        <v>73</v>
      </c>
    </row>
    <row r="21" spans="1:22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  <c r="M21" s="39" t="s">
        <v>76</v>
      </c>
      <c r="V21" s="39" t="s">
        <v>76</v>
      </c>
    </row>
    <row r="22" spans="1:22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  <c r="M22" s="39" t="s">
        <v>77</v>
      </c>
      <c r="V22" s="39" t="s">
        <v>77</v>
      </c>
    </row>
    <row r="23" spans="1:22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  <c r="M23" s="39" t="s">
        <v>78</v>
      </c>
      <c r="V23" s="39" t="s">
        <v>78</v>
      </c>
    </row>
    <row r="24" spans="1:22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  <c r="M24" s="39" t="s">
        <v>79</v>
      </c>
      <c r="V24" s="39" t="s">
        <v>79</v>
      </c>
    </row>
    <row r="25" spans="1:22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  <c r="M25" s="39" t="s">
        <v>80</v>
      </c>
      <c r="V25" s="39" t="s">
        <v>80</v>
      </c>
    </row>
    <row r="26" spans="1:22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  <c r="M26" s="39" t="s">
        <v>73</v>
      </c>
      <c r="V26" s="39" t="s">
        <v>73</v>
      </c>
    </row>
    <row r="27" spans="1:22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  <c r="M27" s="39" t="s">
        <v>74</v>
      </c>
      <c r="V27" s="39" t="s">
        <v>74</v>
      </c>
    </row>
    <row r="28" spans="1:22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  <c r="M28" s="39" t="s">
        <v>75</v>
      </c>
      <c r="V28" s="39" t="s">
        <v>75</v>
      </c>
    </row>
    <row r="29" spans="1:22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  <c r="M29" s="39" t="s">
        <v>76</v>
      </c>
      <c r="V29" s="39" t="s">
        <v>76</v>
      </c>
    </row>
    <row r="30" spans="1:22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  <c r="M30" s="39" t="s">
        <v>75</v>
      </c>
      <c r="V30" s="39" t="s">
        <v>75</v>
      </c>
    </row>
    <row r="31" spans="1:22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  <c r="M31" s="39" t="s">
        <v>73</v>
      </c>
      <c r="V31" s="39" t="s">
        <v>73</v>
      </c>
    </row>
    <row r="32" spans="1:22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  <c r="M32" s="39" t="s">
        <v>73</v>
      </c>
      <c r="V32" s="39" t="s">
        <v>73</v>
      </c>
    </row>
    <row r="33" spans="1:22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  <c r="M33" s="39" t="s">
        <v>76</v>
      </c>
      <c r="V33" s="39" t="s">
        <v>76</v>
      </c>
    </row>
    <row r="34" spans="1:22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  <c r="M34" s="39" t="s">
        <v>77</v>
      </c>
      <c r="V34" s="39" t="s">
        <v>77</v>
      </c>
    </row>
    <row r="35" spans="1:22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  <c r="M35" s="39" t="s">
        <v>78</v>
      </c>
      <c r="V35" s="39" t="s">
        <v>78</v>
      </c>
    </row>
    <row r="36" spans="1:22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  <c r="M36" s="39" t="s">
        <v>79</v>
      </c>
      <c r="V36" s="39" t="s">
        <v>79</v>
      </c>
    </row>
    <row r="37" spans="1:22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  <c r="M37" s="39" t="s">
        <v>80</v>
      </c>
      <c r="V37" s="39" t="s">
        <v>80</v>
      </c>
    </row>
    <row r="38" spans="1:22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  <c r="M38" s="39" t="s">
        <v>73</v>
      </c>
      <c r="V38" s="39" t="s">
        <v>73</v>
      </c>
    </row>
    <row r="39" spans="1:22" x14ac:dyDescent="0.25">
      <c r="A39" s="43">
        <v>45292</v>
      </c>
      <c r="B39" s="54">
        <v>99.912890885980943</v>
      </c>
      <c r="C39" s="54">
        <v>99.13</v>
      </c>
      <c r="D39" s="54">
        <v>99.93</v>
      </c>
      <c r="E39" s="54">
        <v>100</v>
      </c>
      <c r="F39" s="54">
        <v>101.13</v>
      </c>
      <c r="G39" s="54">
        <v>104.24</v>
      </c>
      <c r="H39" s="54">
        <v>92.28</v>
      </c>
      <c r="I39" s="54">
        <v>97.68</v>
      </c>
      <c r="M39" s="39" t="s">
        <v>74</v>
      </c>
      <c r="V39" s="39" t="s">
        <v>74</v>
      </c>
    </row>
    <row r="40" spans="1:22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  <c r="M40" s="39" t="s">
        <v>75</v>
      </c>
      <c r="V40" s="39" t="s">
        <v>75</v>
      </c>
    </row>
    <row r="41" spans="1:22" x14ac:dyDescent="0.25">
      <c r="A41" s="43">
        <v>45352</v>
      </c>
      <c r="B41" s="54">
        <v>99.971670140297633</v>
      </c>
      <c r="C41" s="54">
        <v>99.989433538762086</v>
      </c>
      <c r="D41" s="54">
        <v>100.00879405997348</v>
      </c>
      <c r="E41" s="54">
        <v>99.989327608504581</v>
      </c>
      <c r="F41" s="54">
        <v>100.98662858211196</v>
      </c>
      <c r="G41" s="54">
        <v>104.20171798644039</v>
      </c>
      <c r="H41" s="54">
        <v>92.246461145243174</v>
      </c>
      <c r="I41" s="54">
        <v>97.639309220753105</v>
      </c>
      <c r="M41" s="39" t="s">
        <v>76</v>
      </c>
      <c r="V41" s="39" t="s">
        <v>76</v>
      </c>
    </row>
    <row r="42" spans="1:22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  <c r="M42" s="39" t="s">
        <v>75</v>
      </c>
      <c r="V42" s="39" t="s">
        <v>75</v>
      </c>
    </row>
    <row r="43" spans="1:22" x14ac:dyDescent="0.25">
      <c r="A43" s="43">
        <v>45413</v>
      </c>
      <c r="B43" s="54">
        <v>99.904886655090166</v>
      </c>
      <c r="C43" s="54">
        <v>100.0277697394172</v>
      </c>
      <c r="D43" s="54">
        <v>99.97634783046442</v>
      </c>
      <c r="E43" s="54">
        <v>99.912477911332246</v>
      </c>
      <c r="F43" s="54">
        <v>100.83192223414846</v>
      </c>
      <c r="G43" s="54">
        <v>104.15059789970348</v>
      </c>
      <c r="H43" s="54">
        <v>92.145576792835698</v>
      </c>
      <c r="I43" s="54">
        <v>97.524905770097277</v>
      </c>
      <c r="M43" s="39" t="s">
        <v>73</v>
      </c>
      <c r="V43" s="39" t="s">
        <v>73</v>
      </c>
    </row>
    <row r="44" spans="1:22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  <c r="M44" s="39" t="s">
        <v>73</v>
      </c>
      <c r="V44" s="39" t="s">
        <v>73</v>
      </c>
    </row>
    <row r="45" spans="1:22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  <c r="M45" s="39" t="s">
        <v>76</v>
      </c>
      <c r="V45" s="39" t="s">
        <v>76</v>
      </c>
    </row>
    <row r="46" spans="1:22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  <c r="M46" s="39" t="s">
        <v>77</v>
      </c>
      <c r="V46" s="39" t="s">
        <v>77</v>
      </c>
    </row>
    <row r="47" spans="1:22" x14ac:dyDescent="0.25">
      <c r="A47" s="68">
        <v>45536</v>
      </c>
      <c r="B47" s="69">
        <v>100.02</v>
      </c>
      <c r="C47" s="69">
        <v>99.98</v>
      </c>
      <c r="D47" s="69">
        <v>99.96</v>
      </c>
      <c r="E47" s="69">
        <v>99.98</v>
      </c>
      <c r="F47" s="69">
        <v>100.83</v>
      </c>
      <c r="G47" s="69">
        <v>104.03</v>
      </c>
      <c r="H47" s="69">
        <v>92.13</v>
      </c>
      <c r="I47" s="69">
        <v>97.38</v>
      </c>
      <c r="J47" s="39"/>
      <c r="M47" s="39" t="s">
        <v>78</v>
      </c>
      <c r="V47" s="39" t="s">
        <v>78</v>
      </c>
    </row>
    <row r="48" spans="1:22" x14ac:dyDescent="0.25">
      <c r="A48" s="70">
        <v>45566</v>
      </c>
      <c r="B48" s="71">
        <v>99.96</v>
      </c>
      <c r="C48" s="71">
        <v>99.96</v>
      </c>
      <c r="D48" s="71">
        <v>99.98</v>
      </c>
      <c r="E48" s="71">
        <v>99.98</v>
      </c>
      <c r="F48" s="71">
        <v>100.79</v>
      </c>
      <c r="G48" s="71">
        <v>103.99</v>
      </c>
      <c r="H48" s="71">
        <v>92.1</v>
      </c>
      <c r="I48" s="71">
        <v>97.37</v>
      </c>
      <c r="M48" s="39" t="s">
        <v>79</v>
      </c>
      <c r="V48" s="39" t="s">
        <v>79</v>
      </c>
    </row>
    <row r="49" spans="1:22" x14ac:dyDescent="0.25">
      <c r="A49" s="68">
        <v>45597</v>
      </c>
      <c r="B49" s="72">
        <v>100.10671195046032</v>
      </c>
      <c r="C49" s="72">
        <v>100.00352824594769</v>
      </c>
      <c r="D49" s="72">
        <v>100.0856674084369</v>
      </c>
      <c r="E49" s="72">
        <v>100.0102925242323</v>
      </c>
      <c r="F49" s="72">
        <v>100.89446921880835</v>
      </c>
      <c r="G49" s="72">
        <v>103.99285984280013</v>
      </c>
      <c r="H49" s="72">
        <v>92.188204309299977</v>
      </c>
      <c r="I49" s="72">
        <v>97.376384860467212</v>
      </c>
      <c r="M49" s="39" t="s">
        <v>80</v>
      </c>
      <c r="V49" s="39" t="s">
        <v>80</v>
      </c>
    </row>
    <row r="50" spans="1:22" x14ac:dyDescent="0.25">
      <c r="A50" s="70">
        <v>45627</v>
      </c>
      <c r="B50" s="71">
        <v>100.03994304627867</v>
      </c>
      <c r="C50" s="71">
        <v>100.02522598345733</v>
      </c>
      <c r="D50" s="71">
        <v>100.02103899717709</v>
      </c>
      <c r="E50" s="71">
        <v>100.03778141805797</v>
      </c>
      <c r="F50" s="71">
        <v>100.93441226508702</v>
      </c>
      <c r="G50" s="71">
        <v>104.01808582625746</v>
      </c>
      <c r="H50" s="71">
        <v>92.209243306477063</v>
      </c>
      <c r="I50" s="71">
        <v>97.414166278525187</v>
      </c>
      <c r="M50" s="39" t="s">
        <v>73</v>
      </c>
      <c r="V50" s="39" t="s">
        <v>73</v>
      </c>
    </row>
    <row r="51" spans="1:22" x14ac:dyDescent="0.25">
      <c r="A51" s="68">
        <v>45658</v>
      </c>
      <c r="B51" s="72">
        <v>99.977612222498692</v>
      </c>
      <c r="C51" s="72">
        <v>100.0302049708307</v>
      </c>
      <c r="D51" s="72">
        <v>99.994786226131282</v>
      </c>
      <c r="E51" s="72">
        <v>100.00989873009294</v>
      </c>
      <c r="F51" s="72">
        <v>100.91202448758571</v>
      </c>
      <c r="G51" s="72">
        <v>104.04829079708816</v>
      </c>
      <c r="H51" s="72">
        <v>92.204029532608345</v>
      </c>
      <c r="I51" s="72">
        <v>97.424065008618129</v>
      </c>
      <c r="M51" s="39" t="s">
        <v>74</v>
      </c>
      <c r="V51" s="39" t="s">
        <v>74</v>
      </c>
    </row>
    <row r="52" spans="1:22" x14ac:dyDescent="0.25">
      <c r="A52" s="70">
        <v>45689</v>
      </c>
      <c r="B52" s="71">
        <v>99.919407070561775</v>
      </c>
      <c r="C52" s="71">
        <v>99.998684568378323</v>
      </c>
      <c r="D52" s="71">
        <v>99.955381985856448</v>
      </c>
      <c r="E52" s="71">
        <v>100.02897592785813</v>
      </c>
      <c r="F52" s="71">
        <v>100.83143155814749</v>
      </c>
      <c r="G52" s="71">
        <v>104.04697536546648</v>
      </c>
      <c r="H52" s="71">
        <v>92.159411518464793</v>
      </c>
      <c r="I52" s="71">
        <v>97.453040936476256</v>
      </c>
      <c r="M52" s="39" t="s">
        <v>75</v>
      </c>
      <c r="V52" s="39" t="s">
        <v>75</v>
      </c>
    </row>
    <row r="53" spans="1:22" x14ac:dyDescent="0.25">
      <c r="A53" s="68">
        <v>45717</v>
      </c>
      <c r="B53">
        <v>99.946899999999999</v>
      </c>
      <c r="C53">
        <v>99.971000000000004</v>
      </c>
      <c r="D53">
        <v>92.134411518464788</v>
      </c>
      <c r="E53">
        <v>97.437040936476251</v>
      </c>
      <c r="F53">
        <v>100.77833155814749</v>
      </c>
      <c r="G53" s="39">
        <v>104.01797536546648</v>
      </c>
      <c r="H53">
        <v>99.974999999999994</v>
      </c>
      <c r="I53">
        <v>99.983999999999995</v>
      </c>
      <c r="M53" s="39" t="s">
        <v>76</v>
      </c>
      <c r="V53" s="39" t="s">
        <v>76</v>
      </c>
    </row>
    <row r="54" spans="1:22" x14ac:dyDescent="0.25">
      <c r="M54" s="39" t="s">
        <v>75</v>
      </c>
      <c r="V54" s="39" t="s">
        <v>75</v>
      </c>
    </row>
    <row r="55" spans="1:22" x14ac:dyDescent="0.25">
      <c r="M55" s="39" t="s">
        <v>73</v>
      </c>
      <c r="V55" s="39" t="s">
        <v>73</v>
      </c>
    </row>
    <row r="56" spans="1:22" x14ac:dyDescent="0.25">
      <c r="M56" s="39" t="s">
        <v>73</v>
      </c>
      <c r="V56" s="39" t="s">
        <v>73</v>
      </c>
    </row>
    <row r="57" spans="1:22" x14ac:dyDescent="0.25">
      <c r="M57" s="39" t="s">
        <v>76</v>
      </c>
      <c r="V57" s="39" t="s">
        <v>76</v>
      </c>
    </row>
    <row r="58" spans="1:22" x14ac:dyDescent="0.25">
      <c r="M58" s="39" t="s">
        <v>77</v>
      </c>
      <c r="V58" s="39" t="s">
        <v>77</v>
      </c>
    </row>
    <row r="59" spans="1:22" x14ac:dyDescent="0.25">
      <c r="M59" s="39" t="s">
        <v>78</v>
      </c>
      <c r="V59" s="39" t="s">
        <v>78</v>
      </c>
    </row>
    <row r="60" spans="1:22" x14ac:dyDescent="0.25">
      <c r="M60" s="39" t="s">
        <v>79</v>
      </c>
      <c r="V60" s="39" t="s">
        <v>79</v>
      </c>
    </row>
    <row r="61" spans="1:22" x14ac:dyDescent="0.25">
      <c r="M61" s="39" t="s">
        <v>80</v>
      </c>
      <c r="V61" s="39" t="s">
        <v>80</v>
      </c>
    </row>
    <row r="62" spans="1:22" x14ac:dyDescent="0.25">
      <c r="M62" s="39" t="s">
        <v>73</v>
      </c>
      <c r="V62" s="39" t="s">
        <v>73</v>
      </c>
    </row>
    <row r="63" spans="1:22" x14ac:dyDescent="0.25">
      <c r="M63" s="39" t="s">
        <v>74</v>
      </c>
      <c r="V63" s="39" t="s">
        <v>74</v>
      </c>
    </row>
    <row r="64" spans="1:22" x14ac:dyDescent="0.25">
      <c r="M64" s="39" t="s">
        <v>75</v>
      </c>
      <c r="V64" s="39" t="s">
        <v>75</v>
      </c>
    </row>
    <row r="65" spans="13:22" x14ac:dyDescent="0.25">
      <c r="M65" s="39" t="s">
        <v>76</v>
      </c>
      <c r="V65" s="39" t="s">
        <v>76</v>
      </c>
    </row>
    <row r="66" spans="13:22" x14ac:dyDescent="0.25">
      <c r="M66" s="39" t="s">
        <v>75</v>
      </c>
      <c r="V66" s="39" t="s">
        <v>75</v>
      </c>
    </row>
    <row r="67" spans="13:22" x14ac:dyDescent="0.25">
      <c r="M67" s="39" t="s">
        <v>73</v>
      </c>
      <c r="V67" s="39" t="s">
        <v>73</v>
      </c>
    </row>
    <row r="68" spans="13:22" x14ac:dyDescent="0.25">
      <c r="M68" s="39" t="s">
        <v>73</v>
      </c>
      <c r="V68" s="39" t="s">
        <v>73</v>
      </c>
    </row>
    <row r="69" spans="13:22" x14ac:dyDescent="0.25">
      <c r="M69" s="39" t="s">
        <v>76</v>
      </c>
      <c r="V69" s="39" t="s">
        <v>76</v>
      </c>
    </row>
    <row r="70" spans="13:22" x14ac:dyDescent="0.25">
      <c r="M70" s="39" t="s">
        <v>77</v>
      </c>
      <c r="V70" s="39" t="s">
        <v>77</v>
      </c>
    </row>
    <row r="71" spans="13:22" x14ac:dyDescent="0.25">
      <c r="M71" s="39" t="s">
        <v>78</v>
      </c>
      <c r="V71" s="39" t="s">
        <v>78</v>
      </c>
    </row>
    <row r="72" spans="13:22" x14ac:dyDescent="0.25">
      <c r="M72" s="39" t="s">
        <v>79</v>
      </c>
      <c r="V72" s="39" t="s">
        <v>79</v>
      </c>
    </row>
    <row r="73" spans="13:22" x14ac:dyDescent="0.25">
      <c r="M73" s="39" t="s">
        <v>80</v>
      </c>
      <c r="V73" s="39" t="s">
        <v>80</v>
      </c>
    </row>
    <row r="74" spans="13:22" x14ac:dyDescent="0.25">
      <c r="M74" s="39" t="s">
        <v>73</v>
      </c>
      <c r="V74" s="39" t="s">
        <v>73</v>
      </c>
    </row>
    <row r="75" spans="13:22" x14ac:dyDescent="0.25">
      <c r="M75" s="39" t="s">
        <v>74</v>
      </c>
      <c r="V75" s="39" t="s">
        <v>74</v>
      </c>
    </row>
    <row r="76" spans="13:22" x14ac:dyDescent="0.25">
      <c r="M76" s="39" t="s">
        <v>75</v>
      </c>
      <c r="V76" s="39" t="s">
        <v>75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Ana Carolina Nogueira Gonçalves</cp:lastModifiedBy>
  <dcterms:created xsi:type="dcterms:W3CDTF">2023-10-16T23:30:45Z</dcterms:created>
  <dcterms:modified xsi:type="dcterms:W3CDTF">2025-04-11T19:45:23Z</dcterms:modified>
</cp:coreProperties>
</file>