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5\"/>
    </mc:Choice>
  </mc:AlternateContent>
  <bookViews>
    <workbookView xWindow="0" yWindow="0" windowWidth="28800" windowHeight="12300"/>
  </bookViews>
  <sheets>
    <sheet name="Cesta" sheetId="1" r:id="rId1"/>
    <sheet name="SPOT" sheetId="2" r:id="rId2"/>
    <sheet name="PASTEURIZADO" sheetId="3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D75" i="5" l="1"/>
  <c r="G75" i="5" s="1"/>
  <c r="D75" i="4"/>
  <c r="G75" i="4" s="1"/>
  <c r="D75" i="3"/>
  <c r="G75" i="3" s="1"/>
  <c r="D75" i="2"/>
  <c r="G75" i="2" s="1"/>
  <c r="F75" i="5" l="1"/>
  <c r="F75" i="4"/>
  <c r="F75" i="3"/>
  <c r="F75" i="2"/>
  <c r="D74" i="5"/>
  <c r="G74" i="5" s="1"/>
  <c r="D74" i="4"/>
  <c r="G74" i="4" s="1"/>
  <c r="F74" i="3"/>
  <c r="D74" i="3"/>
  <c r="G74" i="3" s="1"/>
  <c r="D74" i="1"/>
  <c r="C74" i="1"/>
  <c r="F74" i="5" l="1"/>
  <c r="F74" i="4"/>
  <c r="D73" i="4"/>
  <c r="G73" i="4" s="1"/>
  <c r="D73" i="3"/>
  <c r="G73" i="3" s="1"/>
  <c r="F73" i="4" l="1"/>
  <c r="F73" i="3"/>
  <c r="D72" i="4"/>
  <c r="G72" i="4" s="1"/>
  <c r="D72" i="3"/>
  <c r="G72" i="3" s="1"/>
  <c r="F72" i="4" l="1"/>
  <c r="F72" i="3"/>
  <c r="D71" i="5"/>
  <c r="G71" i="5" s="1"/>
  <c r="D71" i="4"/>
  <c r="G71" i="4" s="1"/>
  <c r="D70" i="4"/>
  <c r="G70" i="4" s="1"/>
  <c r="D71" i="3"/>
  <c r="G71" i="3" s="1"/>
  <c r="D71" i="2"/>
  <c r="G71" i="2" s="1"/>
  <c r="D70" i="2"/>
  <c r="G70" i="2" s="1"/>
  <c r="G69" i="2"/>
  <c r="D69" i="2"/>
  <c r="D68" i="2"/>
  <c r="G68" i="2" s="1"/>
  <c r="D67" i="2"/>
  <c r="G67" i="2" s="1"/>
  <c r="D66" i="2"/>
  <c r="G66" i="2" s="1"/>
  <c r="G65" i="2"/>
  <c r="D65" i="2"/>
  <c r="D64" i="2"/>
  <c r="G64" i="2" s="1"/>
  <c r="D63" i="2"/>
  <c r="G63" i="2" s="1"/>
  <c r="G62" i="2"/>
  <c r="D62" i="2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D61" i="2"/>
  <c r="G61" i="2" s="1"/>
  <c r="D60" i="2"/>
  <c r="D59" i="2"/>
  <c r="D71" i="1"/>
  <c r="C71" i="1"/>
  <c r="F71" i="5" l="1"/>
  <c r="F70" i="4"/>
  <c r="F71" i="4" s="1"/>
  <c r="F71" i="3"/>
  <c r="D70" i="5"/>
  <c r="G70" i="5" s="1"/>
  <c r="D70" i="3"/>
  <c r="G70" i="3" s="1"/>
  <c r="F70" i="5" l="1"/>
  <c r="F70" i="3"/>
  <c r="D70" i="1" l="1"/>
  <c r="D69" i="1" l="1"/>
  <c r="D68" i="1" l="1"/>
  <c r="D67" i="1" l="1"/>
  <c r="D69" i="5"/>
  <c r="G69" i="5" s="1"/>
  <c r="D68" i="5"/>
  <c r="G68" i="5" s="1"/>
  <c r="D69" i="4"/>
  <c r="G69" i="4" s="1"/>
  <c r="D69" i="3"/>
  <c r="G69" i="3" s="1"/>
  <c r="D68" i="3"/>
  <c r="G68" i="3" s="1"/>
  <c r="D66" i="1" l="1"/>
  <c r="D68" i="4" l="1"/>
  <c r="G68" i="4" s="1"/>
  <c r="D67" i="3"/>
  <c r="G67" i="3" s="1"/>
  <c r="D67" i="5" l="1"/>
  <c r="G67" i="5" s="1"/>
  <c r="G66" i="4"/>
  <c r="D67" i="4"/>
  <c r="G67" i="4" s="1"/>
  <c r="D66" i="4"/>
  <c r="D66" i="3"/>
  <c r="G66" i="3" s="1"/>
  <c r="D65" i="1" l="1"/>
  <c r="D66" i="5" l="1"/>
  <c r="G66" i="5" s="1"/>
  <c r="D64" i="1" l="1"/>
  <c r="G64" i="5" l="1"/>
  <c r="D65" i="5"/>
  <c r="G65" i="5" s="1"/>
  <c r="D64" i="5"/>
  <c r="G64" i="4"/>
  <c r="D65" i="4"/>
  <c r="G65" i="4" s="1"/>
  <c r="D64" i="4"/>
  <c r="D65" i="3"/>
  <c r="G65" i="3" s="1"/>
  <c r="D64" i="3"/>
  <c r="G64" i="3" s="1"/>
  <c r="D63" i="1" l="1"/>
  <c r="C62" i="1"/>
  <c r="C63" i="1" s="1"/>
  <c r="C64" i="1" s="1"/>
  <c r="C65" i="1" s="1"/>
  <c r="C66" i="1" s="1"/>
  <c r="C67" i="1" s="1"/>
  <c r="C68" i="1" s="1"/>
  <c r="C69" i="1" s="1"/>
  <c r="C70" i="1" s="1"/>
  <c r="D62" i="1"/>
  <c r="D63" i="3" l="1"/>
  <c r="G63" i="3" s="1"/>
  <c r="D63" i="5" l="1"/>
  <c r="G63" i="5" s="1"/>
  <c r="D62" i="5"/>
  <c r="G62" i="5" s="1"/>
  <c r="D63" i="4"/>
  <c r="D62" i="4"/>
  <c r="G62" i="3"/>
  <c r="F62" i="3"/>
  <c r="F63" i="3" s="1"/>
  <c r="F64" i="3" s="1"/>
  <c r="F65" i="3" s="1"/>
  <c r="F66" i="3" s="1"/>
  <c r="F67" i="3" s="1"/>
  <c r="F68" i="3" s="1"/>
  <c r="F69" i="3" s="1"/>
  <c r="D62" i="3"/>
  <c r="G63" i="4" l="1"/>
  <c r="F63" i="4"/>
  <c r="F64" i="4" s="1"/>
  <c r="F65" i="4" s="1"/>
  <c r="F66" i="4" s="1"/>
  <c r="F67" i="4" s="1"/>
  <c r="F68" i="4" s="1"/>
  <c r="F69" i="4" s="1"/>
  <c r="D61" i="3" l="1"/>
  <c r="D61" i="5"/>
  <c r="G61" i="5" s="1"/>
  <c r="D61" i="4"/>
  <c r="F61" i="5" l="1"/>
  <c r="F62" i="5" s="1"/>
  <c r="F63" i="5" s="1"/>
  <c r="F64" i="5" s="1"/>
  <c r="F65" i="5" s="1"/>
  <c r="F66" i="5" s="1"/>
  <c r="F67" i="5" s="1"/>
  <c r="F68" i="5" s="1"/>
  <c r="F69" i="5" s="1"/>
  <c r="D60" i="3" l="1"/>
  <c r="D60" i="5"/>
  <c r="D60" i="4"/>
  <c r="G59" i="4" l="1"/>
  <c r="G60" i="4"/>
  <c r="F60" i="4"/>
  <c r="D59" i="3"/>
  <c r="D59" i="5" l="1"/>
  <c r="D59" i="4"/>
</calcChain>
</file>

<file path=xl/sharedStrings.xml><?xml version="1.0" encoding="utf-8"?>
<sst xmlns="http://schemas.openxmlformats.org/spreadsheetml/2006/main" count="622" uniqueCount="73">
  <si>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</si>
  <si>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</si>
  <si>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</si>
  <si>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</si>
  <si>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</si>
  <si>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</si>
  <si>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</si>
  <si>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</si>
  <si>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</si>
  <si>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</si>
  <si>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</si>
  <si>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</si>
  <si>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</si>
  <si>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</si>
  <si>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</si>
  <si>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</si>
  <si>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</si>
  <si>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</si>
  <si>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</si>
  <si>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</si>
  <si>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</si>
  <si>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</si>
  <si>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</si>
  <si>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</si>
  <si>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</si>
  <si>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</si>
  <si>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</si>
  <si>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</si>
  <si>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</si>
  <si>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</si>
  <si>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</si>
  <si>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</si>
  <si>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</si>
  <si>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</si>
  <si>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</si>
  <si>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</si>
  <si>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</si>
  <si>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</si>
  <si>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</si>
  <si>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</si>
  <si>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</si>
  <si>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</si>
  <si>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</si>
  <si>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</si>
  <si>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</si>
  <si>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</si>
  <si>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</si>
  <si>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</si>
  <si>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</si>
  <si>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</si>
  <si>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</si>
  <si>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</si>
  <si>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</si>
  <si>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</si>
  <si>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</si>
  <si>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</si>
  <si>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</si>
  <si>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</si>
  <si>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</si>
  <si>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</si>
  <si>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</si>
  <si>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</si>
  <si>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</si>
  <si>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</si>
  <si>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</si>
  <si>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</si>
  <si>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</si>
  <si>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</si>
  <si>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>Base móvel</t>
  </si>
  <si>
    <t>Base fixa</t>
  </si>
  <si>
    <t>Spot</t>
  </si>
  <si>
    <t>Pasteurizado</t>
  </si>
  <si>
    <t>Mussarela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</si>
</sst>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mmm/yyyy"/>
    <numFmt numFmtId="165" formatCode="0.0000"/>
    <numFmt numFmtId="166" formatCode="0.00000000"/>
    <numFmt numFmtId="167" formatCode="0.0000000"/>
    <numFmt numFmtId="168" formatCode="0.0"/>
    <numFmt numFmtId="169" formatCode="0.000000"/>
    <numFmt numFmtId="170" formatCode="0.000"/>
    <numFmt numFmtId="171" formatCode="0.0000000000"/>
    <numFmt numFmtId="172" formatCode="_-* #,##0.000000000_-;\-* #,##0.000000000_-;_-* &quot;-&quot;??_-;_-@_-"/>
    <numFmt numFmtId="173" formatCode="_-* #,##0.000000_-;\-* #,##0.000000_-;_-* &quot;-&quot;?????????_-;_-@_-"/>
    <numFmt numFmtId="174" formatCode="0.000000000"/>
    <numFmt numFmtId="175" formatCode="_-* #,##0.00_-;\-* #,##0.00_-;_-* &quot;-&quot;?????????_-;_-@_-"/>
    <numFmt numFmtId="176" formatCode="0.00000"/>
    <numFmt numFmtId="177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1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10" fontId="4" fillId="0" borderId="0" xfId="1" applyNumberFormat="1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0" fontId="3" fillId="0" borderId="0" xfId="1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  <xf numFmtId="2" fontId="0" fillId="0" borderId="0" xfId="0" applyNumberFormat="1"/>
    <xf numFmtId="166" fontId="6" fillId="0" borderId="0" xfId="0" applyNumberFormat="1" applyFont="1"/>
    <xf numFmtId="167" fontId="6" fillId="0" borderId="0" xfId="0" applyNumberFormat="1" applyFont="1"/>
    <xf numFmtId="170" fontId="4" fillId="0" borderId="0" xfId="0" applyNumberFormat="1" applyFont="1"/>
    <xf numFmtId="169" fontId="4" fillId="0" borderId="0" xfId="0" applyNumberFormat="1" applyFont="1"/>
    <xf numFmtId="167" fontId="4" fillId="0" borderId="0" xfId="0" applyNumberFormat="1" applyFont="1"/>
    <xf numFmtId="0" fontId="4" fillId="0" borderId="0" xfId="1" applyNumberFormat="1" applyFont="1"/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0" fillId="0" borderId="0" xfId="0"/>
    <xf numFmtId="10" fontId="0" fillId="0" borderId="0" xfId="1" applyNumberFormat="1" applyFont="1"/>
    <xf numFmtId="171" fontId="0" fillId="0" borderId="0" xfId="0" applyNumberFormat="1"/>
    <xf numFmtId="0" fontId="0" fillId="0" borderId="0" xfId="0"/>
    <xf numFmtId="10" fontId="0" fillId="0" borderId="0" xfId="1" applyNumberFormat="1" applyFont="1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7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2" fontId="8" fillId="2" borderId="0" xfId="0" applyNumberFormat="1" applyFont="1" applyFill="1" applyAlignment="1">
      <alignment horizontal="right" vertical="center"/>
    </xf>
    <xf numFmtId="9" fontId="0" fillId="0" borderId="0" xfId="1" applyFont="1"/>
    <xf numFmtId="43" fontId="0" fillId="0" borderId="0" xfId="2" applyNumberFormat="1" applyFont="1"/>
    <xf numFmtId="43" fontId="4" fillId="0" borderId="0" xfId="2" applyFont="1"/>
    <xf numFmtId="1" fontId="6" fillId="0" borderId="0" xfId="0" applyNumberFormat="1" applyFont="1"/>
    <xf numFmtId="172" fontId="0" fillId="0" borderId="0" xfId="2" applyNumberFormat="1" applyFont="1"/>
    <xf numFmtId="173" fontId="0" fillId="0" borderId="0" xfId="0" applyNumberFormat="1"/>
    <xf numFmtId="1" fontId="4" fillId="0" borderId="0" xfId="0" applyNumberFormat="1" applyFont="1"/>
    <xf numFmtId="2" fontId="6" fillId="0" borderId="0" xfId="1" applyNumberFormat="1" applyFont="1"/>
    <xf numFmtId="2" fontId="8" fillId="0" borderId="0" xfId="0" applyNumberFormat="1" applyFont="1" applyAlignment="1">
      <alignment horizontal="right" vertical="center"/>
    </xf>
    <xf numFmtId="1" fontId="6" fillId="0" borderId="0" xfId="1" applyNumberFormat="1" applyFont="1"/>
    <xf numFmtId="174" fontId="0" fillId="0" borderId="0" xfId="0" applyNumberFormat="1"/>
    <xf numFmtId="167" fontId="0" fillId="0" borderId="0" xfId="1" applyNumberFormat="1" applyFont="1"/>
    <xf numFmtId="10" fontId="6" fillId="0" borderId="0" xfId="1" applyNumberFormat="1" applyFont="1"/>
    <xf numFmtId="2" fontId="4" fillId="0" borderId="0" xfId="1" applyNumberFormat="1" applyFont="1"/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6" fontId="4" fillId="0" borderId="0" xfId="0" applyNumberFormat="1" applyFont="1"/>
    <xf numFmtId="9" fontId="4" fillId="0" borderId="0" xfId="1" applyFont="1"/>
    <xf numFmtId="9" fontId="6" fillId="0" borderId="0" xfId="1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4" fillId="0" borderId="0" xfId="1" applyNumberFormat="1" applyFont="1"/>
    <xf numFmtId="17" fontId="7" fillId="3" borderId="0" xfId="0" applyNumberFormat="1" applyFont="1" applyFill="1" applyAlignment="1">
      <alignment vertical="center"/>
    </xf>
    <xf numFmtId="2" fontId="8" fillId="3" borderId="0" xfId="0" applyNumberFormat="1" applyFont="1" applyFill="1" applyAlignment="1">
      <alignment horizontal="right" vertical="center"/>
    </xf>
    <xf numFmtId="17" fontId="7" fillId="4" borderId="0" xfId="0" applyNumberFormat="1" applyFont="1" applyFill="1" applyAlignment="1">
      <alignment vertical="center"/>
    </xf>
    <xf numFmtId="2" fontId="0" fillId="4" borderId="0" xfId="0" applyNumberFormat="1" applyFill="1"/>
    <xf numFmtId="2" fontId="0" fillId="3" borderId="0" xfId="0" applyNumberFormat="1" applyFill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workbookViewId="0">
      <pane ySplit="1" topLeftCell="A59" activePane="bottomLeft" state="frozen"/>
      <selection pane="bottomLeft" activeCell="H76" sqref="H76"/>
    </sheetView>
  </sheetViews>
  <sheetFormatPr defaultRowHeight="15" x14ac:dyDescent="0.25"/>
  <cols>
    <col min="2" max="2" width="15.5703125" bestFit="1" customWidth="1"/>
    <col min="3" max="3" width="16.28515625" bestFit="1" customWidth="1"/>
    <col min="4" max="4" width="13.140625" style="65" bestFit="1" customWidth="1"/>
    <col min="10" max="10" width="13.42578125" bestFit="1" customWidth="1"/>
    <col min="11" max="11" width="13.7109375" bestFit="1" customWidth="1"/>
    <col min="13" max="13" width="12.7109375" bestFit="1" customWidth="1"/>
  </cols>
  <sheetData>
    <row r="1" spans="1:4" s="1" customFormat="1" ht="30" x14ac:dyDescent="0.25">
      <c r="A1" s="1" t="s">
        <v>0</v>
      </c>
      <c r="B1" s="1" t="s">
        <v>1</v>
      </c>
      <c r="C1" s="1" t="s">
        <v>2</v>
      </c>
      <c r="D1" s="62" t="s">
        <v>3</v>
      </c>
    </row>
    <row r="2" spans="1:4" x14ac:dyDescent="0.25">
      <c r="A2" t="s">
        <v>4</v>
      </c>
      <c r="B2">
        <v>2.53365862059074E-2</v>
      </c>
      <c r="C2">
        <v>102.5336586205907</v>
      </c>
      <c r="D2" s="63">
        <v>59.896987344499387</v>
      </c>
    </row>
    <row r="3" spans="1:4" x14ac:dyDescent="0.25">
      <c r="A3" t="s">
        <v>5</v>
      </c>
      <c r="B3">
        <v>-1.0548264683945541E-2</v>
      </c>
      <c r="C3">
        <v>98.945173531605448</v>
      </c>
      <c r="D3" s="63">
        <v>59.265178068218667</v>
      </c>
    </row>
    <row r="4" spans="1:4" x14ac:dyDescent="0.25">
      <c r="A4" t="s">
        <v>6</v>
      </c>
      <c r="B4">
        <v>5.7383337619456132E-2</v>
      </c>
      <c r="C4">
        <v>105.7383337619456</v>
      </c>
      <c r="D4" s="63">
        <v>62.666011790384452</v>
      </c>
    </row>
    <row r="5" spans="1:4" x14ac:dyDescent="0.25">
      <c r="A5" t="s">
        <v>7</v>
      </c>
      <c r="B5">
        <v>5.8691242452391101E-4</v>
      </c>
      <c r="C5">
        <v>100.0586912424524</v>
      </c>
      <c r="D5" s="63">
        <v>62.702791251299587</v>
      </c>
    </row>
    <row r="6" spans="1:4" x14ac:dyDescent="0.25">
      <c r="A6" t="s">
        <v>8</v>
      </c>
      <c r="B6">
        <v>3.0341837033966979E-3</v>
      </c>
      <c r="C6">
        <v>100.3034183703397</v>
      </c>
      <c r="D6" s="63">
        <v>62.89304303867177</v>
      </c>
    </row>
    <row r="7" spans="1:4" x14ac:dyDescent="0.25">
      <c r="A7" t="s">
        <v>9</v>
      </c>
      <c r="B7">
        <v>-3.1188504735225161E-2</v>
      </c>
      <c r="C7">
        <v>96.881149526477486</v>
      </c>
      <c r="D7" s="63">
        <v>60.931503068047441</v>
      </c>
    </row>
    <row r="8" spans="1:4" x14ac:dyDescent="0.25">
      <c r="A8" t="s">
        <v>10</v>
      </c>
      <c r="B8">
        <v>-1.052352460124573E-2</v>
      </c>
      <c r="C8">
        <v>98.947647539875433</v>
      </c>
      <c r="D8" s="63">
        <v>60.290288896519961</v>
      </c>
    </row>
    <row r="9" spans="1:4" x14ac:dyDescent="0.25">
      <c r="A9" t="s">
        <v>11</v>
      </c>
      <c r="B9">
        <v>2.4696696936177709E-2</v>
      </c>
      <c r="C9">
        <v>102.4696696936178</v>
      </c>
      <c r="D9" s="63">
        <v>61.77925988959192</v>
      </c>
    </row>
    <row r="10" spans="1:4" x14ac:dyDescent="0.25">
      <c r="A10" t="s">
        <v>12</v>
      </c>
      <c r="B10">
        <v>-5.0297839772314168E-3</v>
      </c>
      <c r="C10">
        <v>99.49702160227686</v>
      </c>
      <c r="D10" s="63">
        <v>61.468523558074033</v>
      </c>
    </row>
    <row r="11" spans="1:4" x14ac:dyDescent="0.25">
      <c r="A11" t="s">
        <v>13</v>
      </c>
      <c r="B11">
        <v>-7.2424050423314235E-4</v>
      </c>
      <c r="C11">
        <v>99.927575949576692</v>
      </c>
      <c r="D11" s="63">
        <v>61.424005563577879</v>
      </c>
    </row>
    <row r="12" spans="1:4" x14ac:dyDescent="0.25">
      <c r="A12" t="s">
        <v>14</v>
      </c>
      <c r="B12">
        <v>-9.2558336529738883E-3</v>
      </c>
      <c r="C12">
        <v>99.074416634702615</v>
      </c>
      <c r="D12" s="63">
        <v>60.855475185782062</v>
      </c>
    </row>
    <row r="13" spans="1:4" x14ac:dyDescent="0.25">
      <c r="A13" t="s">
        <v>15</v>
      </c>
      <c r="B13">
        <v>1.970994740266252E-2</v>
      </c>
      <c r="C13">
        <v>101.97099474026621</v>
      </c>
      <c r="D13" s="63">
        <v>62.054933400857848</v>
      </c>
    </row>
    <row r="14" spans="1:4" x14ac:dyDescent="0.25">
      <c r="A14" t="s">
        <v>16</v>
      </c>
      <c r="B14">
        <v>-2.016378941113095E-2</v>
      </c>
      <c r="C14">
        <v>97.983621058886911</v>
      </c>
      <c r="D14" s="63">
        <v>60.803670791841199</v>
      </c>
    </row>
    <row r="15" spans="1:4" x14ac:dyDescent="0.25">
      <c r="A15" t="s">
        <v>17</v>
      </c>
      <c r="B15">
        <v>-6.2470621841981266E-3</v>
      </c>
      <c r="C15">
        <v>99.375293781580183</v>
      </c>
      <c r="D15" s="63">
        <v>60.423826479377063</v>
      </c>
    </row>
    <row r="16" spans="1:4" x14ac:dyDescent="0.25">
      <c r="A16" t="s">
        <v>18</v>
      </c>
      <c r="B16">
        <v>5.3780424442930963E-2</v>
      </c>
      <c r="C16">
        <v>105.3780424442931</v>
      </c>
      <c r="D16" s="63">
        <v>63.673445513903971</v>
      </c>
    </row>
    <row r="17" spans="1:4" x14ac:dyDescent="0.25">
      <c r="A17" t="s">
        <v>19</v>
      </c>
      <c r="B17">
        <v>-9.7679739630243123E-3</v>
      </c>
      <c r="C17">
        <v>99.02320260369757</v>
      </c>
      <c r="D17" s="63">
        <v>63.051484955988101</v>
      </c>
    </row>
    <row r="18" spans="1:4" x14ac:dyDescent="0.25">
      <c r="A18" t="s">
        <v>20</v>
      </c>
      <c r="B18">
        <v>-7.6991791079106253E-4</v>
      </c>
      <c r="C18">
        <v>99.923008208920891</v>
      </c>
      <c r="D18" s="63">
        <v>63.00294048841851</v>
      </c>
    </row>
    <row r="19" spans="1:4" x14ac:dyDescent="0.25">
      <c r="A19" t="s">
        <v>21</v>
      </c>
      <c r="B19">
        <v>0.2080837929873374</v>
      </c>
      <c r="C19">
        <v>120.8083792987337</v>
      </c>
      <c r="D19" s="63">
        <v>76.112831314604136</v>
      </c>
    </row>
    <row r="20" spans="1:4" x14ac:dyDescent="0.25">
      <c r="A20" t="s">
        <v>22</v>
      </c>
      <c r="B20">
        <v>0.1079251151137688</v>
      </c>
      <c r="C20">
        <v>110.7925115113769</v>
      </c>
      <c r="D20" s="63">
        <v>84.327317395867667</v>
      </c>
    </row>
    <row r="21" spans="1:4" x14ac:dyDescent="0.25">
      <c r="A21" t="s">
        <v>23</v>
      </c>
      <c r="B21">
        <v>6.9571537987983989E-2</v>
      </c>
      <c r="C21">
        <v>106.9571537987984</v>
      </c>
      <c r="D21" s="63">
        <v>90.194098561499047</v>
      </c>
    </row>
    <row r="22" spans="1:4" x14ac:dyDescent="0.25">
      <c r="A22" t="s">
        <v>24</v>
      </c>
      <c r="B22">
        <v>6.0595381007904958E-2</v>
      </c>
      <c r="C22">
        <v>106.0595381007905</v>
      </c>
      <c r="D22" s="63">
        <v>95.659444328497614</v>
      </c>
    </row>
    <row r="23" spans="1:4" x14ac:dyDescent="0.25">
      <c r="A23" t="s">
        <v>25</v>
      </c>
      <c r="B23">
        <v>-7.5231415276379776E-2</v>
      </c>
      <c r="C23">
        <v>92.476858472362025</v>
      </c>
      <c r="D23" s="63">
        <v>88.462848947112676</v>
      </c>
    </row>
    <row r="24" spans="1:4" x14ac:dyDescent="0.25">
      <c r="A24" t="s">
        <v>26</v>
      </c>
      <c r="B24">
        <v>-4.9006417133811257E-2</v>
      </c>
      <c r="C24">
        <v>95.099358286618866</v>
      </c>
      <c r="D24" s="63">
        <v>84.127601670765131</v>
      </c>
    </row>
    <row r="25" spans="1:4" x14ac:dyDescent="0.25">
      <c r="A25" t="s">
        <v>27</v>
      </c>
      <c r="B25">
        <v>-2.3677326069508902E-3</v>
      </c>
      <c r="C25">
        <v>99.763226739304912</v>
      </c>
      <c r="D25" s="63">
        <v>83.928410005144698</v>
      </c>
    </row>
    <row r="26" spans="1:4" x14ac:dyDescent="0.25">
      <c r="A26" t="s">
        <v>28</v>
      </c>
      <c r="B26">
        <v>-7.4599831631737556E-2</v>
      </c>
      <c r="C26">
        <v>92.54001683682624</v>
      </c>
      <c r="D26" s="63">
        <v>77.66736474964145</v>
      </c>
    </row>
    <row r="27" spans="1:4" x14ac:dyDescent="0.25">
      <c r="A27" t="s">
        <v>29</v>
      </c>
      <c r="B27">
        <v>-8.5528893605430478E-2</v>
      </c>
      <c r="C27">
        <v>91.447110639456952</v>
      </c>
      <c r="D27" s="63">
        <v>71.024560973355207</v>
      </c>
    </row>
    <row r="28" spans="1:4" x14ac:dyDescent="0.25">
      <c r="A28" t="s">
        <v>30</v>
      </c>
      <c r="B28">
        <v>2.2185450038762381E-2</v>
      </c>
      <c r="C28">
        <v>102.2185450038762</v>
      </c>
      <c r="D28" s="63">
        <v>72.600272822354611</v>
      </c>
    </row>
    <row r="29" spans="1:4" x14ac:dyDescent="0.25">
      <c r="A29" t="s">
        <v>31</v>
      </c>
      <c r="B29">
        <v>6.726035927281826E-3</v>
      </c>
      <c r="C29">
        <v>100.67260359272819</v>
      </c>
      <c r="D29" s="63">
        <v>73.088584865688219</v>
      </c>
    </row>
    <row r="30" spans="1:4" x14ac:dyDescent="0.25">
      <c r="A30" t="s">
        <v>32</v>
      </c>
      <c r="B30">
        <v>0.13522682304031289</v>
      </c>
      <c r="C30">
        <v>113.52268230403131</v>
      </c>
      <c r="D30" s="63">
        <v>82.97212199758755</v>
      </c>
    </row>
    <row r="31" spans="1:4" x14ac:dyDescent="0.25">
      <c r="A31" t="s">
        <v>33</v>
      </c>
      <c r="B31">
        <v>0.120517793938139</v>
      </c>
      <c r="C31">
        <v>112.0517793938139</v>
      </c>
      <c r="D31" s="63">
        <v>92.971739099102962</v>
      </c>
    </row>
    <row r="32" spans="1:4" x14ac:dyDescent="0.25">
      <c r="A32" t="s">
        <v>34</v>
      </c>
      <c r="B32">
        <v>-4.1876134116790587E-3</v>
      </c>
      <c r="C32">
        <v>99.581238658832092</v>
      </c>
      <c r="D32" s="63">
        <v>92.582409397544424</v>
      </c>
    </row>
    <row r="33" spans="1:4" x14ac:dyDescent="0.25">
      <c r="A33" t="s">
        <v>35</v>
      </c>
      <c r="B33">
        <v>8.9621507470258877E-3</v>
      </c>
      <c r="C33">
        <v>100.8962150747026</v>
      </c>
      <c r="D33" s="63">
        <v>93.412146907088029</v>
      </c>
    </row>
    <row r="34" spans="1:4" x14ac:dyDescent="0.25">
      <c r="A34" t="s">
        <v>36</v>
      </c>
      <c r="B34">
        <v>-1.430063299068085E-2</v>
      </c>
      <c r="C34">
        <v>98.569936700931919</v>
      </c>
      <c r="D34" s="63">
        <v>92.076294077298229</v>
      </c>
    </row>
    <row r="35" spans="1:4" x14ac:dyDescent="0.25">
      <c r="A35" t="s">
        <v>37</v>
      </c>
      <c r="B35">
        <v>-7.6750106334603663E-2</v>
      </c>
      <c r="C35">
        <v>92.32498936653964</v>
      </c>
      <c r="D35" s="63">
        <v>85.009428715969364</v>
      </c>
    </row>
    <row r="36" spans="1:4" x14ac:dyDescent="0.25">
      <c r="A36" t="s">
        <v>38</v>
      </c>
      <c r="B36">
        <v>-5.4824600404567048E-2</v>
      </c>
      <c r="C36">
        <v>94.517539959543299</v>
      </c>
      <c r="D36" s="63">
        <v>80.348820755995817</v>
      </c>
    </row>
    <row r="37" spans="1:4" x14ac:dyDescent="0.25">
      <c r="A37" t="s">
        <v>39</v>
      </c>
      <c r="B37">
        <v>1.427337955267483E-2</v>
      </c>
      <c r="C37">
        <v>101.4273379552675</v>
      </c>
      <c r="D37" s="63">
        <v>81.495669971255964</v>
      </c>
    </row>
    <row r="38" spans="1:4" x14ac:dyDescent="0.25">
      <c r="A38" t="s">
        <v>40</v>
      </c>
      <c r="B38">
        <v>-9.1062944453967898E-3</v>
      </c>
      <c r="C38">
        <v>99.08937055546032</v>
      </c>
      <c r="D38" s="63">
        <v>80.753546404472857</v>
      </c>
    </row>
    <row r="39" spans="1:4" x14ac:dyDescent="0.25">
      <c r="A39" t="s">
        <v>41</v>
      </c>
      <c r="B39">
        <v>5.2142545464590517E-2</v>
      </c>
      <c r="C39">
        <v>105.214254546459</v>
      </c>
      <c r="D39" s="63">
        <v>84.964241869294995</v>
      </c>
    </row>
    <row r="40" spans="1:4" x14ac:dyDescent="0.25">
      <c r="A40" t="s">
        <v>42</v>
      </c>
      <c r="B40">
        <v>0.10078894060670569</v>
      </c>
      <c r="C40">
        <v>110.07889406067061</v>
      </c>
      <c r="D40" s="63">
        <v>93.527697796753145</v>
      </c>
    </row>
    <row r="41" spans="1:4" x14ac:dyDescent="0.25">
      <c r="A41" t="s">
        <v>43</v>
      </c>
      <c r="B41">
        <v>0.12829764942995331</v>
      </c>
      <c r="C41">
        <v>112.8297649429953</v>
      </c>
      <c r="D41" s="63">
        <v>105.52708158067161</v>
      </c>
    </row>
    <row r="42" spans="1:4" x14ac:dyDescent="0.25">
      <c r="A42" t="s">
        <v>44</v>
      </c>
      <c r="B42">
        <v>4.0363271740219808E-2</v>
      </c>
      <c r="C42">
        <v>104.03632717402201</v>
      </c>
      <c r="D42" s="63">
        <v>109.78649985046459</v>
      </c>
    </row>
    <row r="43" spans="1:4" x14ac:dyDescent="0.25">
      <c r="A43" t="s">
        <v>45</v>
      </c>
      <c r="B43">
        <v>0.18686129338747781</v>
      </c>
      <c r="C43">
        <v>118.6861293387478</v>
      </c>
      <c r="D43" s="63">
        <v>130.30134720900651</v>
      </c>
    </row>
    <row r="44" spans="1:4" x14ac:dyDescent="0.25">
      <c r="A44" t="s">
        <v>46</v>
      </c>
      <c r="B44">
        <v>0.1547735462745963</v>
      </c>
      <c r="C44">
        <v>115.4773546274596</v>
      </c>
      <c r="D44" s="63">
        <v>150.46854880090191</v>
      </c>
    </row>
    <row r="45" spans="1:4" x14ac:dyDescent="0.25">
      <c r="A45" t="s">
        <v>47</v>
      </c>
      <c r="B45">
        <v>-8.6912844003068424E-2</v>
      </c>
      <c r="C45">
        <v>91.308715599693159</v>
      </c>
      <c r="D45" s="63">
        <v>137.3908992916011</v>
      </c>
    </row>
    <row r="46" spans="1:4" x14ac:dyDescent="0.25">
      <c r="A46" t="s">
        <v>48</v>
      </c>
      <c r="B46">
        <v>-0.18957454522228681</v>
      </c>
      <c r="C46">
        <v>81.042545477771313</v>
      </c>
      <c r="D46" s="63">
        <v>111.3450820407148</v>
      </c>
    </row>
    <row r="47" spans="1:4" x14ac:dyDescent="0.25">
      <c r="A47" t="s">
        <v>49</v>
      </c>
      <c r="B47">
        <v>5.1498019818246643E-2</v>
      </c>
      <c r="C47">
        <v>105.14980198182469</v>
      </c>
      <c r="D47" s="63">
        <v>117.0791332823118</v>
      </c>
    </row>
    <row r="48" spans="1:4" x14ac:dyDescent="0.25">
      <c r="A48" t="s">
        <v>50</v>
      </c>
      <c r="B48">
        <v>-9.0860223407362883E-2</v>
      </c>
      <c r="C48">
        <v>90.913977659263708</v>
      </c>
      <c r="D48" s="63">
        <v>106.4412970759405</v>
      </c>
    </row>
    <row r="49" spans="1:13" x14ac:dyDescent="0.25">
      <c r="A49" t="s">
        <v>51</v>
      </c>
      <c r="B49">
        <v>-1.8303192322646659E-2</v>
      </c>
      <c r="C49">
        <v>98.169680767735329</v>
      </c>
      <c r="D49" s="63">
        <v>104.49308154448759</v>
      </c>
    </row>
    <row r="50" spans="1:13" x14ac:dyDescent="0.25">
      <c r="A50" t="s">
        <v>52</v>
      </c>
      <c r="B50">
        <v>5.1475957346930563E-2</v>
      </c>
      <c r="C50">
        <v>105.1475957346931</v>
      </c>
      <c r="D50" s="63">
        <v>109.871962953121</v>
      </c>
    </row>
    <row r="51" spans="1:13" x14ac:dyDescent="0.25">
      <c r="A51" t="s">
        <v>53</v>
      </c>
      <c r="B51">
        <v>6.8672050725393508E-3</v>
      </c>
      <c r="C51">
        <v>100.6867205072539</v>
      </c>
      <c r="D51" s="63">
        <v>110.62647625444249</v>
      </c>
    </row>
    <row r="52" spans="1:13" x14ac:dyDescent="0.25">
      <c r="A52" t="s">
        <v>54</v>
      </c>
      <c r="B52">
        <v>3.1272766139848862E-2</v>
      </c>
      <c r="C52">
        <v>103.1272766139849</v>
      </c>
      <c r="D52" s="63">
        <v>114.08607217522329</v>
      </c>
    </row>
    <row r="53" spans="1:13" x14ac:dyDescent="0.25">
      <c r="A53" t="s">
        <v>55</v>
      </c>
      <c r="B53">
        <v>7.3814498609214629E-2</v>
      </c>
      <c r="C53">
        <v>107.38144986092151</v>
      </c>
      <c r="D53" s="63">
        <v>122.507278391132</v>
      </c>
    </row>
    <row r="54" spans="1:13" x14ac:dyDescent="0.25">
      <c r="A54" t="s">
        <v>56</v>
      </c>
      <c r="B54">
        <v>-3.0034430493448231E-2</v>
      </c>
      <c r="C54">
        <v>96.996556950655176</v>
      </c>
      <c r="D54" s="63">
        <v>118.8278420533521</v>
      </c>
    </row>
    <row r="55" spans="1:13" x14ac:dyDescent="0.25">
      <c r="A55" s="4">
        <v>45078</v>
      </c>
      <c r="B55">
        <v>-4.0734353405799888E-2</v>
      </c>
      <c r="C55">
        <v>95.926564659420009</v>
      </c>
      <c r="D55" s="63">
        <v>113.9874667407022</v>
      </c>
    </row>
    <row r="56" spans="1:13" x14ac:dyDescent="0.25">
      <c r="A56" t="s">
        <v>58</v>
      </c>
      <c r="B56">
        <v>-4.15010167194374E-3</v>
      </c>
      <c r="C56">
        <v>99.584989832805633</v>
      </c>
      <c r="D56" s="63">
        <v>113.51440716440101</v>
      </c>
      <c r="J56" s="33"/>
    </row>
    <row r="57" spans="1:13" x14ac:dyDescent="0.25">
      <c r="A57" s="4">
        <v>45139</v>
      </c>
      <c r="B57">
        <v>-4.6750473380657742E-2</v>
      </c>
      <c r="C57">
        <v>95.324952661934219</v>
      </c>
      <c r="D57" s="63">
        <v>108.2075548939406</v>
      </c>
      <c r="J57" s="33"/>
      <c r="K57" s="36"/>
      <c r="L57" s="36"/>
    </row>
    <row r="58" spans="1:13" x14ac:dyDescent="0.25">
      <c r="A58" t="s">
        <v>60</v>
      </c>
      <c r="B58">
        <v>-7.585010956014282E-2</v>
      </c>
      <c r="C58">
        <v>92.414989043985713</v>
      </c>
      <c r="D58" s="63">
        <v>100.62254393792631</v>
      </c>
      <c r="J58" s="33"/>
      <c r="K58" s="36"/>
      <c r="L58" s="36"/>
    </row>
    <row r="59" spans="1:13" x14ac:dyDescent="0.25">
      <c r="A59" s="2">
        <v>45200</v>
      </c>
      <c r="B59">
        <v>-5.8166814049380575E-4</v>
      </c>
      <c r="C59">
        <v>99.941833185950614</v>
      </c>
      <c r="D59" s="63">
        <v>100.56437712387692</v>
      </c>
      <c r="F59" s="48"/>
      <c r="J59" s="33"/>
      <c r="K59" s="36"/>
      <c r="L59" s="36"/>
      <c r="M59" s="37"/>
    </row>
    <row r="60" spans="1:13" x14ac:dyDescent="0.25">
      <c r="A60" s="2">
        <v>45231</v>
      </c>
      <c r="B60" s="3">
        <v>4.7479253662709799E-4</v>
      </c>
      <c r="C60">
        <v>100.047479253663</v>
      </c>
      <c r="D60" s="63">
        <v>100.61185637753964</v>
      </c>
      <c r="L60" s="37"/>
    </row>
    <row r="61" spans="1:13" x14ac:dyDescent="0.25">
      <c r="A61" s="2">
        <v>45261</v>
      </c>
      <c r="B61">
        <v>8.4928340452276995E-3</v>
      </c>
      <c r="C61">
        <v>100.60336354349441</v>
      </c>
      <c r="D61" s="63">
        <v>99.9915071659548</v>
      </c>
      <c r="F61" s="26"/>
    </row>
    <row r="62" spans="1:13" x14ac:dyDescent="0.25">
      <c r="A62" s="2">
        <v>45292</v>
      </c>
      <c r="B62">
        <v>2.8464014696459299E-2</v>
      </c>
      <c r="C62">
        <f t="shared" ref="C62:C70" si="0">C61-B62</f>
        <v>100.57489952879796</v>
      </c>
      <c r="D62" s="63">
        <f t="shared" ref="D62:D66" si="1">100-B62</f>
        <v>99.971535985303547</v>
      </c>
      <c r="F62" s="49"/>
    </row>
    <row r="63" spans="1:13" x14ac:dyDescent="0.25">
      <c r="A63" s="2">
        <v>45323</v>
      </c>
      <c r="B63">
        <v>0.10985566052675599</v>
      </c>
      <c r="C63" s="39">
        <f t="shared" si="0"/>
        <v>100.4650438682712</v>
      </c>
      <c r="D63" s="63">
        <f t="shared" si="1"/>
        <v>99.890144339473238</v>
      </c>
      <c r="F63" s="49"/>
    </row>
    <row r="64" spans="1:13" x14ac:dyDescent="0.25">
      <c r="A64" s="2">
        <v>45352</v>
      </c>
      <c r="B64" s="52">
        <v>1.2242920639891301E-2</v>
      </c>
      <c r="C64" s="53">
        <f t="shared" si="0"/>
        <v>100.4528009476313</v>
      </c>
      <c r="D64" s="63">
        <f t="shared" si="1"/>
        <v>99.987757079360108</v>
      </c>
      <c r="F64" s="49"/>
      <c r="K64" s="37"/>
      <c r="L64" s="35"/>
    </row>
    <row r="65" spans="1:13" x14ac:dyDescent="0.25">
      <c r="A65" s="2">
        <v>45383</v>
      </c>
      <c r="B65">
        <v>4.7991070969234897E-2</v>
      </c>
      <c r="C65" s="53">
        <f t="shared" si="0"/>
        <v>100.40480987666207</v>
      </c>
      <c r="D65" s="64">
        <f t="shared" si="1"/>
        <v>99.952008929030768</v>
      </c>
      <c r="F65" s="49"/>
      <c r="K65" s="33"/>
      <c r="L65" s="37"/>
      <c r="M65" s="34"/>
    </row>
    <row r="66" spans="1:13" x14ac:dyDescent="0.25">
      <c r="A66" s="2">
        <v>45413</v>
      </c>
      <c r="B66">
        <v>7.4780269157290857E-2</v>
      </c>
      <c r="C66" s="53">
        <f t="shared" si="0"/>
        <v>100.33002960750478</v>
      </c>
      <c r="D66" s="64">
        <f t="shared" si="1"/>
        <v>99.925219730842713</v>
      </c>
      <c r="F66" s="49"/>
    </row>
    <row r="67" spans="1:13" x14ac:dyDescent="0.25">
      <c r="A67" s="2">
        <v>45444</v>
      </c>
      <c r="B67">
        <v>7.4683562357410918E-4</v>
      </c>
      <c r="C67" s="53">
        <f t="shared" si="0"/>
        <v>100.32928277188121</v>
      </c>
      <c r="D67" s="64">
        <f>100-B67</f>
        <v>99.999253164376427</v>
      </c>
      <c r="F67" s="49"/>
    </row>
    <row r="68" spans="1:13" x14ac:dyDescent="0.25">
      <c r="A68" s="2">
        <v>45474</v>
      </c>
      <c r="B68">
        <v>-1.24340898489453E-4</v>
      </c>
      <c r="C68" s="53">
        <f t="shared" si="0"/>
        <v>100.32940711277971</v>
      </c>
      <c r="D68" s="64">
        <f>100-B68</f>
        <v>100.00012434089849</v>
      </c>
      <c r="F68" s="49"/>
    </row>
    <row r="69" spans="1:13" x14ac:dyDescent="0.25">
      <c r="A69" s="2">
        <v>45505</v>
      </c>
      <c r="B69">
        <v>7.6998213753935998E-3</v>
      </c>
      <c r="C69" s="53">
        <f t="shared" si="0"/>
        <v>100.32170729140431</v>
      </c>
      <c r="D69" s="64">
        <f>100-B69</f>
        <v>99.992300178624603</v>
      </c>
      <c r="F69" s="49"/>
    </row>
    <row r="70" spans="1:13" x14ac:dyDescent="0.25">
      <c r="A70" s="2">
        <v>45536</v>
      </c>
      <c r="B70" s="58">
        <v>9.2366815238185129E-3</v>
      </c>
      <c r="C70" s="53">
        <f t="shared" si="0"/>
        <v>100.31247060988049</v>
      </c>
      <c r="D70" s="64">
        <f>100-B70</f>
        <v>99.990763318476183</v>
      </c>
    </row>
    <row r="71" spans="1:13" x14ac:dyDescent="0.25">
      <c r="A71" s="2">
        <v>45566</v>
      </c>
      <c r="B71" s="39">
        <v>2.7787875818770402E-2</v>
      </c>
      <c r="C71" s="53">
        <f>C70-B71</f>
        <v>100.28468273406172</v>
      </c>
      <c r="D71" s="64">
        <f>100-B71</f>
        <v>99.972212124181226</v>
      </c>
    </row>
    <row r="72" spans="1:13" x14ac:dyDescent="0.25">
      <c r="A72" s="2">
        <v>45597</v>
      </c>
      <c r="B72" s="58">
        <v>-5.1661494147921087E-2</v>
      </c>
      <c r="C72" s="59">
        <v>100.33634422820964</v>
      </c>
      <c r="D72" s="64">
        <v>100.05166149414792</v>
      </c>
      <c r="H72" s="39"/>
      <c r="I72" s="39"/>
      <c r="J72" s="38"/>
    </row>
    <row r="73" spans="1:13" x14ac:dyDescent="0.25">
      <c r="A73" s="2">
        <v>45627</v>
      </c>
      <c r="B73">
        <v>-3.7602669033557468E-2</v>
      </c>
      <c r="C73">
        <v>100.3739468972432</v>
      </c>
      <c r="D73" s="64">
        <v>100.03760266903356</v>
      </c>
      <c r="H73" s="39"/>
      <c r="I73" s="39"/>
      <c r="J73" s="38"/>
    </row>
    <row r="74" spans="1:13" x14ac:dyDescent="0.25">
      <c r="A74" s="2">
        <v>45658</v>
      </c>
      <c r="B74" s="39">
        <v>1.9357277175577892E-3</v>
      </c>
      <c r="C74" s="53">
        <f>C73-B74</f>
        <v>100.37201116952565</v>
      </c>
      <c r="D74" s="63">
        <f>100-B74</f>
        <v>99.998064272282448</v>
      </c>
      <c r="H74" s="39"/>
      <c r="I74" s="39"/>
      <c r="J74" s="38"/>
    </row>
    <row r="75" spans="1:13" x14ac:dyDescent="0.25">
      <c r="A75" s="2">
        <v>45689</v>
      </c>
      <c r="B75">
        <v>1.8100000000000002E-2</v>
      </c>
      <c r="C75">
        <v>100.35391116952565</v>
      </c>
      <c r="D75" s="65">
        <v>99.981899999999996</v>
      </c>
      <c r="H75" s="39"/>
      <c r="I75" s="39"/>
      <c r="J75" s="38"/>
    </row>
    <row r="76" spans="1:13" x14ac:dyDescent="0.25">
      <c r="L76" s="4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pane ySplit="1" topLeftCell="A57" activePane="bottomLeft" state="frozen"/>
      <selection pane="bottomLeft" activeCell="A75" sqref="A75:G75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9.28515625" style="6" bestFit="1" customWidth="1"/>
    <col min="4" max="4" width="9.42578125" style="6" bestFit="1" customWidth="1"/>
    <col min="5" max="7" width="13.140625" style="6" bestFit="1" customWidth="1"/>
    <col min="8" max="8" width="9.28515625" style="7" bestFit="1" customWidth="1"/>
    <col min="9" max="9" width="15.28515625" style="6" customWidth="1"/>
    <col min="10" max="16384" width="9.140625" style="6"/>
  </cols>
  <sheetData>
    <row r="1" spans="1:8" s="17" customFormat="1" ht="47.25" x14ac:dyDescent="0.25">
      <c r="A1" s="17" t="s">
        <v>61</v>
      </c>
      <c r="B1" s="17" t="s">
        <v>0</v>
      </c>
      <c r="C1" s="18" t="s">
        <v>62</v>
      </c>
      <c r="D1" s="17" t="s">
        <v>1</v>
      </c>
      <c r="E1" s="17" t="s">
        <v>63</v>
      </c>
      <c r="F1" s="17" t="s">
        <v>3</v>
      </c>
      <c r="G1" s="17" t="s">
        <v>2</v>
      </c>
      <c r="H1" s="19"/>
    </row>
    <row r="2" spans="1:8" x14ac:dyDescent="0.25">
      <c r="A2" s="6" t="s">
        <v>64</v>
      </c>
      <c r="B2" s="6" t="s">
        <v>4</v>
      </c>
      <c r="C2" s="8">
        <v>1.347992823109371</v>
      </c>
      <c r="D2" s="20">
        <v>0.1271132011881311</v>
      </c>
      <c r="F2" s="6">
        <v>60.387258206764287</v>
      </c>
      <c r="G2" s="6">
        <v>112.71132011881311</v>
      </c>
    </row>
    <row r="3" spans="1:8" x14ac:dyDescent="0.25">
      <c r="A3" s="6" t="s">
        <v>64</v>
      </c>
      <c r="B3" s="6" t="s">
        <v>5</v>
      </c>
      <c r="C3" s="8">
        <v>1.383168449735372</v>
      </c>
      <c r="D3" s="20">
        <v>2.609481743742759E-2</v>
      </c>
      <c r="F3" s="6">
        <v>61.96305268521661</v>
      </c>
      <c r="G3" s="6">
        <v>102.6094817437428</v>
      </c>
    </row>
    <row r="4" spans="1:8" x14ac:dyDescent="0.25">
      <c r="A4" s="6" t="s">
        <v>64</v>
      </c>
      <c r="B4" s="6" t="s">
        <v>6</v>
      </c>
      <c r="C4" s="8">
        <v>1.4170267726273811</v>
      </c>
      <c r="D4" s="20">
        <v>2.447881376884076E-2</v>
      </c>
      <c r="F4" s="6">
        <v>63.479834712446888</v>
      </c>
      <c r="G4" s="6">
        <v>102.4478813768841</v>
      </c>
    </row>
    <row r="5" spans="1:8" x14ac:dyDescent="0.25">
      <c r="A5" s="6" t="s">
        <v>64</v>
      </c>
      <c r="B5" s="6" t="s">
        <v>7</v>
      </c>
      <c r="C5" s="8">
        <v>1.4577244941217209</v>
      </c>
      <c r="D5" s="20">
        <v>2.872050287298444E-2</v>
      </c>
      <c r="F5" s="6">
        <v>65.303007487682308</v>
      </c>
      <c r="G5" s="6">
        <v>102.87205028729841</v>
      </c>
    </row>
    <row r="6" spans="1:8" x14ac:dyDescent="0.25">
      <c r="A6" s="6" t="s">
        <v>64</v>
      </c>
      <c r="B6" s="6" t="s">
        <v>8</v>
      </c>
      <c r="C6" s="8">
        <v>1.6433451830131409</v>
      </c>
      <c r="D6" s="20">
        <v>0.12733591953756429</v>
      </c>
      <c r="F6" s="6">
        <v>73.618425994694775</v>
      </c>
      <c r="G6" s="6">
        <v>112.7335919537564</v>
      </c>
    </row>
    <row r="7" spans="1:8" x14ac:dyDescent="0.25">
      <c r="A7" s="6" t="s">
        <v>64</v>
      </c>
      <c r="B7" s="6" t="s">
        <v>9</v>
      </c>
      <c r="C7" s="8">
        <v>1.4089837059923569</v>
      </c>
      <c r="D7" s="20">
        <v>-0.14261244651660629</v>
      </c>
      <c r="F7" s="6">
        <v>63.11952215488963</v>
      </c>
      <c r="G7" s="6">
        <v>85.738755348339367</v>
      </c>
    </row>
    <row r="8" spans="1:8" x14ac:dyDescent="0.25">
      <c r="A8" s="6" t="s">
        <v>64</v>
      </c>
      <c r="B8" s="6" t="s">
        <v>10</v>
      </c>
      <c r="C8" s="8">
        <v>1.316954936697708</v>
      </c>
      <c r="D8" s="20">
        <v>-6.5315708693616914E-2</v>
      </c>
      <c r="F8" s="6">
        <v>58.996825832940559</v>
      </c>
      <c r="G8" s="6">
        <v>93.468429130638313</v>
      </c>
    </row>
    <row r="9" spans="1:8" x14ac:dyDescent="0.25">
      <c r="A9" s="6" t="s">
        <v>64</v>
      </c>
      <c r="B9" s="6" t="s">
        <v>11</v>
      </c>
      <c r="C9" s="8">
        <v>1.4366513677318931</v>
      </c>
      <c r="D9" s="20">
        <v>9.0888782674923174E-2</v>
      </c>
      <c r="F9" s="6">
        <v>64.358975514580976</v>
      </c>
      <c r="G9" s="6">
        <v>109.0888782674923</v>
      </c>
    </row>
    <row r="10" spans="1:8" x14ac:dyDescent="0.25">
      <c r="A10" s="6" t="s">
        <v>64</v>
      </c>
      <c r="B10" s="6" t="s">
        <v>12</v>
      </c>
      <c r="C10" s="8">
        <v>1.4468522857077279</v>
      </c>
      <c r="D10" s="20">
        <v>7.100482556140264E-3</v>
      </c>
      <c r="F10" s="6">
        <v>64.815955297553316</v>
      </c>
      <c r="G10" s="6">
        <v>100.710048255614</v>
      </c>
    </row>
    <row r="11" spans="1:8" x14ac:dyDescent="0.25">
      <c r="A11" s="6" t="s">
        <v>64</v>
      </c>
      <c r="B11" s="6" t="s">
        <v>13</v>
      </c>
      <c r="C11" s="8">
        <v>1.403606799322525</v>
      </c>
      <c r="D11" s="20">
        <v>-2.988935830726458E-2</v>
      </c>
      <c r="F11" s="6">
        <v>62.878647985637123</v>
      </c>
      <c r="G11" s="6">
        <v>97.011064169273538</v>
      </c>
    </row>
    <row r="12" spans="1:8" x14ac:dyDescent="0.25">
      <c r="A12" s="6" t="s">
        <v>64</v>
      </c>
      <c r="B12" s="6" t="s">
        <v>14</v>
      </c>
      <c r="C12" s="8">
        <v>1.420985396617662</v>
      </c>
      <c r="D12" s="20">
        <v>1.2381385800870561E-2</v>
      </c>
      <c r="F12" s="6">
        <v>63.657172784984418</v>
      </c>
      <c r="G12" s="6">
        <v>101.2381385800871</v>
      </c>
    </row>
    <row r="13" spans="1:8" x14ac:dyDescent="0.25">
      <c r="A13" s="6" t="s">
        <v>64</v>
      </c>
      <c r="B13" s="6" t="s">
        <v>15</v>
      </c>
      <c r="C13" s="8">
        <v>1.4420430651173419</v>
      </c>
      <c r="D13" s="20">
        <v>1.481906045607673E-2</v>
      </c>
      <c r="F13" s="6">
        <v>64.600512276948024</v>
      </c>
      <c r="G13" s="6">
        <v>101.4819060456077</v>
      </c>
    </row>
    <row r="14" spans="1:8" x14ac:dyDescent="0.25">
      <c r="A14" s="6" t="s">
        <v>64</v>
      </c>
      <c r="B14" s="6" t="s">
        <v>16</v>
      </c>
      <c r="C14" s="8">
        <v>1.4122298807879829</v>
      </c>
      <c r="D14" s="20">
        <v>-2.0674267676556779E-2</v>
      </c>
      <c r="F14" s="6">
        <v>63.264943994091702</v>
      </c>
      <c r="G14" s="6">
        <v>97.932573232344325</v>
      </c>
    </row>
    <row r="15" spans="1:8" x14ac:dyDescent="0.25">
      <c r="A15" s="6" t="s">
        <v>64</v>
      </c>
      <c r="B15" s="6" t="s">
        <v>17</v>
      </c>
      <c r="C15" s="8">
        <v>1.4105841906758341</v>
      </c>
      <c r="D15" s="20">
        <v>-1.165313193366879E-3</v>
      </c>
      <c r="F15" s="6">
        <v>63.191220520177779</v>
      </c>
      <c r="G15" s="6">
        <v>99.883468680663313</v>
      </c>
    </row>
    <row r="16" spans="1:8" x14ac:dyDescent="0.25">
      <c r="A16" s="6" t="s">
        <v>64</v>
      </c>
      <c r="B16" s="6" t="s">
        <v>18</v>
      </c>
      <c r="C16" s="8">
        <v>1.4770100690227921</v>
      </c>
      <c r="D16" s="20">
        <v>4.70910412764034E-2</v>
      </c>
      <c r="F16" s="6">
        <v>66.166960893999786</v>
      </c>
      <c r="G16" s="6">
        <v>104.7091041276403</v>
      </c>
    </row>
    <row r="17" spans="1:7" x14ac:dyDescent="0.25">
      <c r="A17" s="6" t="s">
        <v>64</v>
      </c>
      <c r="B17" s="6" t="s">
        <v>19</v>
      </c>
      <c r="C17" s="8">
        <v>1.390126478950747</v>
      </c>
      <c r="D17" s="20">
        <v>-5.8823965993358367E-2</v>
      </c>
      <c r="F17" s="6">
        <v>62.274757836487261</v>
      </c>
      <c r="G17" s="6">
        <v>94.117603400664166</v>
      </c>
    </row>
    <row r="18" spans="1:7" x14ac:dyDescent="0.25">
      <c r="A18" s="6" t="s">
        <v>64</v>
      </c>
      <c r="B18" s="6" t="s">
        <v>20</v>
      </c>
      <c r="C18" s="8">
        <v>1.522482772723075</v>
      </c>
      <c r="D18" s="20">
        <v>9.5211691724790937E-2</v>
      </c>
      <c r="F18" s="6">
        <v>68.204042881850896</v>
      </c>
      <c r="G18" s="6">
        <v>109.52116917247911</v>
      </c>
    </row>
    <row r="19" spans="1:7" x14ac:dyDescent="0.25">
      <c r="A19" s="6" t="s">
        <v>64</v>
      </c>
      <c r="B19" s="6" t="s">
        <v>21</v>
      </c>
      <c r="C19" s="8">
        <v>1.8464052766500529</v>
      </c>
      <c r="D19" s="20">
        <v>0.21275938863177979</v>
      </c>
      <c r="F19" s="6">
        <v>82.715093347609198</v>
      </c>
      <c r="G19" s="6">
        <v>121.275938863178</v>
      </c>
    </row>
    <row r="20" spans="1:7" x14ac:dyDescent="0.25">
      <c r="A20" s="6" t="s">
        <v>64</v>
      </c>
      <c r="B20" s="6" t="s">
        <v>22</v>
      </c>
      <c r="C20" s="8">
        <v>2.1023994781480551</v>
      </c>
      <c r="D20" s="20">
        <v>0.1386446435868369</v>
      </c>
      <c r="F20" s="6">
        <v>94.183097984040401</v>
      </c>
      <c r="G20" s="6">
        <v>113.8644643586837</v>
      </c>
    </row>
    <row r="21" spans="1:7" x14ac:dyDescent="0.25">
      <c r="A21" s="6" t="s">
        <v>64</v>
      </c>
      <c r="B21" s="6" t="s">
        <v>23</v>
      </c>
      <c r="C21" s="8">
        <v>2.4881136950904388</v>
      </c>
      <c r="D21" s="20">
        <v>0.18346380930523681</v>
      </c>
      <c r="F21" s="6">
        <v>111.46228791236079</v>
      </c>
      <c r="G21" s="6">
        <v>118.34638093052369</v>
      </c>
    </row>
    <row r="22" spans="1:7" x14ac:dyDescent="0.25">
      <c r="A22" s="6" t="s">
        <v>64</v>
      </c>
      <c r="B22" s="6" t="s">
        <v>24</v>
      </c>
      <c r="C22" s="8">
        <v>2.506969629054653</v>
      </c>
      <c r="D22" s="20">
        <v>7.578405280040057E-3</v>
      </c>
      <c r="E22" s="6">
        <v>7.0000000000000009</v>
      </c>
      <c r="F22" s="6">
        <v>112.3069943036012</v>
      </c>
      <c r="G22" s="6">
        <v>100.757840528004</v>
      </c>
    </row>
    <row r="23" spans="1:7" x14ac:dyDescent="0.25">
      <c r="A23" s="6" t="s">
        <v>64</v>
      </c>
      <c r="B23" s="6" t="s">
        <v>25</v>
      </c>
      <c r="C23" s="8">
        <v>2.2703445897977819</v>
      </c>
      <c r="D23" s="20">
        <v>-9.4386879088798059E-2</v>
      </c>
      <c r="E23" s="6">
        <v>8</v>
      </c>
      <c r="F23" s="6">
        <v>101.7066876114409</v>
      </c>
      <c r="G23" s="6">
        <v>90.561312091120186</v>
      </c>
    </row>
    <row r="24" spans="1:7" x14ac:dyDescent="0.25">
      <c r="A24" s="6" t="s">
        <v>64</v>
      </c>
      <c r="B24" s="6" t="s">
        <v>26</v>
      </c>
      <c r="C24" s="8">
        <v>2.1939246962312202</v>
      </c>
      <c r="D24" s="20">
        <v>-3.3660041700264147E-2</v>
      </c>
      <c r="E24" s="6">
        <v>7.0000000000000009</v>
      </c>
      <c r="F24" s="6">
        <v>98.283236265244028</v>
      </c>
      <c r="G24" s="6">
        <v>96.633995829973586</v>
      </c>
    </row>
    <row r="25" spans="1:7" x14ac:dyDescent="0.25">
      <c r="A25" s="6" t="s">
        <v>64</v>
      </c>
      <c r="B25" s="6" t="s">
        <v>27</v>
      </c>
      <c r="C25" s="8">
        <v>2.1458549766188169</v>
      </c>
      <c r="D25" s="20">
        <v>-2.1910378097743211E-2</v>
      </c>
      <c r="E25" s="6">
        <v>11</v>
      </c>
      <c r="F25" s="6">
        <v>96.12981339800271</v>
      </c>
      <c r="G25" s="6">
        <v>97.808962190225685</v>
      </c>
    </row>
    <row r="26" spans="1:7" x14ac:dyDescent="0.25">
      <c r="A26" s="6" t="s">
        <v>64</v>
      </c>
      <c r="B26" s="6" t="s">
        <v>28</v>
      </c>
      <c r="C26" s="8">
        <v>1.906856155262614</v>
      </c>
      <c r="D26" s="20">
        <v>-0.11137696813639721</v>
      </c>
      <c r="E26" s="6">
        <v>8</v>
      </c>
      <c r="F26" s="6">
        <v>85.423166234215557</v>
      </c>
      <c r="G26" s="6">
        <v>88.862303186360279</v>
      </c>
    </row>
    <row r="27" spans="1:7" x14ac:dyDescent="0.25">
      <c r="A27" s="6" t="s">
        <v>64</v>
      </c>
      <c r="B27" s="6" t="s">
        <v>29</v>
      </c>
      <c r="C27" s="8">
        <v>1.8294356189897549</v>
      </c>
      <c r="D27" s="20">
        <v>-4.0601141338947433E-2</v>
      </c>
      <c r="E27" s="6">
        <v>10</v>
      </c>
      <c r="F27" s="6">
        <v>81.954888188319757</v>
      </c>
      <c r="G27" s="6">
        <v>95.939885866105257</v>
      </c>
    </row>
    <row r="28" spans="1:7" x14ac:dyDescent="0.25">
      <c r="A28" s="6" t="s">
        <v>64</v>
      </c>
      <c r="B28" s="6" t="s">
        <v>30</v>
      </c>
      <c r="C28" s="8">
        <v>1.9827495849710399</v>
      </c>
      <c r="D28" s="20">
        <v>8.3803969043714233E-2</v>
      </c>
      <c r="E28" s="6">
        <v>16</v>
      </c>
      <c r="F28" s="6">
        <v>88.823033101034781</v>
      </c>
      <c r="G28" s="6">
        <v>108.38039690437139</v>
      </c>
    </row>
    <row r="29" spans="1:7" x14ac:dyDescent="0.25">
      <c r="A29" s="6" t="s">
        <v>64</v>
      </c>
      <c r="B29" s="6" t="s">
        <v>31</v>
      </c>
      <c r="C29" s="8">
        <v>1.831426208885587</v>
      </c>
      <c r="D29" s="20">
        <v>-7.6319963565980919E-2</v>
      </c>
      <c r="E29" s="6">
        <v>13</v>
      </c>
      <c r="F29" s="6">
        <v>82.044062450943883</v>
      </c>
      <c r="G29" s="6">
        <v>92.368003643401906</v>
      </c>
    </row>
    <row r="30" spans="1:7" x14ac:dyDescent="0.25">
      <c r="A30" s="6" t="s">
        <v>64</v>
      </c>
      <c r="B30" s="6" t="s">
        <v>32</v>
      </c>
      <c r="C30" s="8">
        <v>2.1793719155652189</v>
      </c>
      <c r="D30" s="20">
        <v>0.18998620036750261</v>
      </c>
      <c r="E30" s="6">
        <v>13</v>
      </c>
      <c r="F30" s="6">
        <v>97.631302138712798</v>
      </c>
      <c r="G30" s="6">
        <v>118.9986200367503</v>
      </c>
    </row>
    <row r="31" spans="1:7" x14ac:dyDescent="0.25">
      <c r="A31" s="6" t="s">
        <v>64</v>
      </c>
      <c r="B31" s="6" t="s">
        <v>33</v>
      </c>
      <c r="C31" s="8">
        <v>2.7085485418170672</v>
      </c>
      <c r="D31" s="20">
        <v>0.24281152862089889</v>
      </c>
      <c r="E31" s="6">
        <v>17</v>
      </c>
      <c r="F31" s="6">
        <v>121.3373078522625</v>
      </c>
      <c r="G31" s="6">
        <v>124.2811528620899</v>
      </c>
    </row>
    <row r="32" spans="1:7" x14ac:dyDescent="0.25">
      <c r="A32" s="6" t="s">
        <v>64</v>
      </c>
      <c r="B32" s="6" t="s">
        <v>34</v>
      </c>
      <c r="C32" s="8">
        <v>2.5398497751807878</v>
      </c>
      <c r="D32" s="20">
        <v>-6.2283826201285468E-2</v>
      </c>
      <c r="E32" s="6">
        <v>9</v>
      </c>
      <c r="F32" s="6">
        <v>113.7799560582603</v>
      </c>
      <c r="G32" s="6">
        <v>93.771617379871458</v>
      </c>
    </row>
    <row r="33" spans="1:7" x14ac:dyDescent="0.25">
      <c r="A33" s="6" t="s">
        <v>64</v>
      </c>
      <c r="B33" s="6" t="s">
        <v>35</v>
      </c>
      <c r="C33" s="8">
        <v>2.620255027743787</v>
      </c>
      <c r="D33" s="20">
        <v>3.1657483583758639E-2</v>
      </c>
      <c r="E33" s="6">
        <v>7.0000000000000009</v>
      </c>
      <c r="F33" s="6">
        <v>117.3819431493355</v>
      </c>
      <c r="G33" s="6">
        <v>103.16574835837589</v>
      </c>
    </row>
    <row r="34" spans="1:7" x14ac:dyDescent="0.25">
      <c r="A34" s="6" t="s">
        <v>64</v>
      </c>
      <c r="B34" s="6" t="s">
        <v>36</v>
      </c>
      <c r="C34" s="8">
        <v>2.6532432675044881</v>
      </c>
      <c r="D34" s="20">
        <v>1.258970573910378E-2</v>
      </c>
      <c r="E34" s="6">
        <v>9</v>
      </c>
      <c r="F34" s="6">
        <v>118.85974727266979</v>
      </c>
      <c r="G34" s="6">
        <v>101.2589705739104</v>
      </c>
    </row>
    <row r="35" spans="1:7" x14ac:dyDescent="0.25">
      <c r="A35" s="6" t="s">
        <v>64</v>
      </c>
      <c r="B35" s="6" t="s">
        <v>37</v>
      </c>
      <c r="C35" s="8">
        <v>2.266468147890663</v>
      </c>
      <c r="D35" s="20">
        <v>-0.14577446567031391</v>
      </c>
      <c r="E35" s="6">
        <v>9</v>
      </c>
      <c r="F35" s="6">
        <v>101.5330311242878</v>
      </c>
      <c r="G35" s="6">
        <v>85.422553432968613</v>
      </c>
    </row>
    <row r="36" spans="1:7" x14ac:dyDescent="0.25">
      <c r="A36" s="6" t="s">
        <v>64</v>
      </c>
      <c r="B36" s="6" t="s">
        <v>38</v>
      </c>
      <c r="C36" s="8">
        <v>1.997498083841702</v>
      </c>
      <c r="D36" s="20">
        <v>-0.1186736572050591</v>
      </c>
      <c r="E36" s="6">
        <v>12</v>
      </c>
      <c r="F36" s="6">
        <v>89.483734993653499</v>
      </c>
      <c r="G36" s="6">
        <v>88.132634279494098</v>
      </c>
    </row>
    <row r="37" spans="1:7" x14ac:dyDescent="0.25">
      <c r="A37" s="6" t="s">
        <v>64</v>
      </c>
      <c r="B37" s="6" t="s">
        <v>39</v>
      </c>
      <c r="C37" s="8">
        <v>2.1223823758639382</v>
      </c>
      <c r="D37" s="20">
        <v>6.2520356356012829E-2</v>
      </c>
      <c r="E37" s="6">
        <v>18</v>
      </c>
      <c r="F37" s="6">
        <v>95.078289993523711</v>
      </c>
      <c r="G37" s="6">
        <v>106.2520356356013</v>
      </c>
    </row>
    <row r="38" spans="1:7" x14ac:dyDescent="0.25">
      <c r="A38" s="6" t="s">
        <v>64</v>
      </c>
      <c r="B38" s="6" t="s">
        <v>40</v>
      </c>
      <c r="C38" s="8">
        <v>2.09578676607092</v>
      </c>
      <c r="D38" s="20">
        <v>-1.253101707565385E-2</v>
      </c>
      <c r="E38" s="6">
        <v>20</v>
      </c>
      <c r="F38" s="6">
        <v>93.88686231809092</v>
      </c>
      <c r="G38" s="6">
        <v>98.746898292434622</v>
      </c>
    </row>
    <row r="39" spans="1:7" x14ac:dyDescent="0.25">
      <c r="A39" s="6" t="s">
        <v>64</v>
      </c>
      <c r="B39" s="6" t="s">
        <v>41</v>
      </c>
      <c r="C39" s="8">
        <v>2.3328652455217811</v>
      </c>
      <c r="D39" s="20">
        <v>0.1131214698408103</v>
      </c>
      <c r="E39" s="6">
        <v>18.676698780399391</v>
      </c>
      <c r="F39" s="6">
        <v>104.5074821822551</v>
      </c>
      <c r="G39" s="6">
        <v>111.312146984081</v>
      </c>
    </row>
    <row r="40" spans="1:7" x14ac:dyDescent="0.25">
      <c r="A40" s="6" t="s">
        <v>64</v>
      </c>
      <c r="B40" s="6" t="s">
        <v>42</v>
      </c>
      <c r="C40" s="8">
        <v>2.5538199613365311</v>
      </c>
      <c r="D40" s="20">
        <v>9.4713878668688745E-2</v>
      </c>
      <c r="E40" s="6">
        <v>27.08534465463346</v>
      </c>
      <c r="F40" s="6">
        <v>114.40579116963541</v>
      </c>
      <c r="G40" s="6">
        <v>109.47138786686889</v>
      </c>
    </row>
    <row r="41" spans="1:7" x14ac:dyDescent="0.25">
      <c r="A41" s="6" t="s">
        <v>64</v>
      </c>
      <c r="B41" s="6" t="s">
        <v>43</v>
      </c>
      <c r="C41" s="8">
        <v>3.0235055309001782</v>
      </c>
      <c r="D41" s="20">
        <v>0.1839149104770248</v>
      </c>
      <c r="E41" s="6">
        <v>18</v>
      </c>
      <c r="F41" s="6">
        <v>135.44672201065211</v>
      </c>
      <c r="G41" s="6">
        <v>118.3914910477025</v>
      </c>
    </row>
    <row r="42" spans="1:7" x14ac:dyDescent="0.25">
      <c r="A42" s="6" t="s">
        <v>64</v>
      </c>
      <c r="B42" s="6" t="s">
        <v>44</v>
      </c>
      <c r="C42" s="8">
        <v>2.9004988790665158</v>
      </c>
      <c r="D42" s="20">
        <v>-4.0683455206724888E-2</v>
      </c>
      <c r="E42" s="6">
        <v>21.09</v>
      </c>
      <c r="F42" s="6">
        <v>129.93628136283399</v>
      </c>
      <c r="G42" s="6">
        <v>95.931654479327506</v>
      </c>
    </row>
    <row r="43" spans="1:7" x14ac:dyDescent="0.25">
      <c r="A43" s="6" t="s">
        <v>64</v>
      </c>
      <c r="B43" s="6" t="s">
        <v>45</v>
      </c>
      <c r="C43" s="8">
        <v>3.673825433296587</v>
      </c>
      <c r="D43" s="20">
        <v>0.2666184633999773</v>
      </c>
      <c r="E43" s="6">
        <v>16.48</v>
      </c>
      <c r="F43" s="6">
        <v>164.57969303969989</v>
      </c>
      <c r="G43" s="6">
        <v>126.66184633999769</v>
      </c>
    </row>
    <row r="44" spans="1:7" x14ac:dyDescent="0.25">
      <c r="A44" s="6" t="s">
        <v>64</v>
      </c>
      <c r="B44" s="6" t="s">
        <v>46</v>
      </c>
      <c r="C44" s="8">
        <v>4.3802679242649996</v>
      </c>
      <c r="D44" s="20">
        <v>0.19229070727361969</v>
      </c>
      <c r="E44" s="6">
        <v>18.489238586484859</v>
      </c>
      <c r="F44" s="6">
        <v>196.226838617179</v>
      </c>
      <c r="G44" s="6">
        <v>119.229070727362</v>
      </c>
    </row>
    <row r="45" spans="1:7" x14ac:dyDescent="0.25">
      <c r="A45" s="6" t="s">
        <v>64</v>
      </c>
      <c r="B45" s="6" t="s">
        <v>47</v>
      </c>
      <c r="C45" s="8">
        <v>3.4545772129767829</v>
      </c>
      <c r="D45" s="20">
        <v>-0.2113319840917143</v>
      </c>
      <c r="E45" s="6">
        <v>11</v>
      </c>
      <c r="F45" s="6">
        <v>154.757831480166</v>
      </c>
      <c r="G45" s="6">
        <v>78.866801590828572</v>
      </c>
    </row>
    <row r="46" spans="1:7" x14ac:dyDescent="0.25">
      <c r="A46" s="6" t="s">
        <v>64</v>
      </c>
      <c r="B46" s="6" t="s">
        <v>48</v>
      </c>
      <c r="C46" s="8">
        <v>2.7279566681990519</v>
      </c>
      <c r="D46" s="20">
        <v>-0.21033559245636521</v>
      </c>
      <c r="E46" s="6">
        <v>10.18</v>
      </c>
      <c r="F46" s="6">
        <v>122.2067513085229</v>
      </c>
      <c r="G46" s="6">
        <v>78.966440754363475</v>
      </c>
    </row>
    <row r="47" spans="1:7" x14ac:dyDescent="0.25">
      <c r="A47" s="6" t="s">
        <v>64</v>
      </c>
      <c r="B47" s="6" t="s">
        <v>49</v>
      </c>
      <c r="C47" s="8">
        <v>2.8668114192954151</v>
      </c>
      <c r="D47" s="20">
        <v>5.090064395635463E-2</v>
      </c>
      <c r="E47" s="6">
        <v>11</v>
      </c>
      <c r="F47" s="6">
        <v>128.42715364594079</v>
      </c>
      <c r="G47" s="6">
        <v>105.09006439563549</v>
      </c>
    </row>
    <row r="48" spans="1:7" x14ac:dyDescent="0.25">
      <c r="A48" s="6" t="s">
        <v>64</v>
      </c>
      <c r="B48" s="6" t="s">
        <v>50</v>
      </c>
      <c r="C48" s="8">
        <v>2.583175041880708</v>
      </c>
      <c r="D48" s="20">
        <v>-9.8937926473174564E-2</v>
      </c>
      <c r="E48" s="6">
        <v>13</v>
      </c>
      <c r="F48" s="6">
        <v>115.7208373613596</v>
      </c>
      <c r="G48" s="6">
        <v>90.106207352682546</v>
      </c>
    </row>
    <row r="49" spans="1:9" x14ac:dyDescent="0.25">
      <c r="A49" s="6" t="s">
        <v>64</v>
      </c>
      <c r="B49" s="6" t="s">
        <v>51</v>
      </c>
      <c r="C49" s="8">
        <v>2.5021002838044391</v>
      </c>
      <c r="D49" s="20">
        <v>-3.1385700450729859E-2</v>
      </c>
      <c r="E49" s="6">
        <v>18</v>
      </c>
      <c r="F49" s="6">
        <v>112.08885782402839</v>
      </c>
      <c r="G49" s="6">
        <v>96.861429954927019</v>
      </c>
    </row>
    <row r="50" spans="1:9" x14ac:dyDescent="0.25">
      <c r="A50" s="6" t="s">
        <v>64</v>
      </c>
      <c r="B50" s="6" t="s">
        <v>52</v>
      </c>
      <c r="C50" s="8">
        <v>3.0737072667539</v>
      </c>
      <c r="D50" s="20">
        <v>0.22845086851608271</v>
      </c>
      <c r="E50" s="6">
        <v>32</v>
      </c>
      <c r="F50" s="6">
        <v>137.69565474490341</v>
      </c>
      <c r="G50" s="6">
        <v>122.8450868516083</v>
      </c>
    </row>
    <row r="51" spans="1:9" x14ac:dyDescent="0.25">
      <c r="A51" s="6" t="s">
        <v>64</v>
      </c>
      <c r="B51" s="6" t="s">
        <v>53</v>
      </c>
      <c r="C51" s="8">
        <v>3.1356200271223789</v>
      </c>
      <c r="D51" s="20">
        <v>2.014269902607357E-2</v>
      </c>
      <c r="E51" s="6">
        <v>39</v>
      </c>
      <c r="F51" s="6">
        <v>140.46921687562809</v>
      </c>
      <c r="G51" s="6">
        <v>102.0142699026074</v>
      </c>
    </row>
    <row r="52" spans="1:9" x14ac:dyDescent="0.25">
      <c r="A52" s="6" t="s">
        <v>64</v>
      </c>
      <c r="B52" s="6" t="s">
        <v>54</v>
      </c>
      <c r="C52" s="8">
        <v>3.0505082541707358</v>
      </c>
      <c r="D52" s="20">
        <v>-2.714352256186869E-2</v>
      </c>
      <c r="E52" s="6">
        <v>31</v>
      </c>
      <c r="F52" s="6">
        <v>136.6563875181165</v>
      </c>
      <c r="G52" s="6">
        <v>97.285647743813129</v>
      </c>
    </row>
    <row r="53" spans="1:9" x14ac:dyDescent="0.25">
      <c r="A53" s="6" t="s">
        <v>64</v>
      </c>
      <c r="B53" s="6" t="s">
        <v>55</v>
      </c>
      <c r="C53" s="8">
        <v>3.4247007364901498</v>
      </c>
      <c r="D53" s="20">
        <v>0.1226656186908552</v>
      </c>
      <c r="E53" s="6">
        <v>28</v>
      </c>
      <c r="F53" s="6">
        <v>153.41942784108349</v>
      </c>
      <c r="G53" s="6">
        <v>112.26656186908551</v>
      </c>
    </row>
    <row r="54" spans="1:9" x14ac:dyDescent="0.25">
      <c r="A54" s="6" t="s">
        <v>64</v>
      </c>
      <c r="B54" s="6" t="s">
        <v>56</v>
      </c>
      <c r="C54" s="8">
        <v>3.1228825303423928</v>
      </c>
      <c r="D54" s="20">
        <v>-8.8129804432803938E-2</v>
      </c>
      <c r="E54" s="6">
        <v>10.039999999999999</v>
      </c>
      <c r="F54" s="6">
        <v>139.89860366925609</v>
      </c>
      <c r="G54" s="6">
        <v>91.187019556719605</v>
      </c>
    </row>
    <row r="55" spans="1:9" x14ac:dyDescent="0.25">
      <c r="A55" s="6" t="s">
        <v>64</v>
      </c>
      <c r="B55" s="6" t="s">
        <v>57</v>
      </c>
      <c r="C55" s="8">
        <v>2.872564296732576</v>
      </c>
      <c r="D55" s="20">
        <v>-8.0156147782597609E-2</v>
      </c>
      <c r="E55" s="21">
        <v>8.0318616392486373</v>
      </c>
      <c r="F55" s="6">
        <v>128.68487051896409</v>
      </c>
      <c r="G55" s="31">
        <v>91.98438522174024</v>
      </c>
    </row>
    <row r="56" spans="1:9" x14ac:dyDescent="0.25">
      <c r="A56" s="6" t="s">
        <v>64</v>
      </c>
      <c r="B56" s="6" t="s">
        <v>58</v>
      </c>
      <c r="C56" s="8">
        <v>2.6915591679999999</v>
      </c>
      <c r="D56" s="20">
        <v>-6.3E-2</v>
      </c>
      <c r="E56" s="6">
        <v>7.0000000000000009</v>
      </c>
      <c r="F56" s="6">
        <v>120.5762194504</v>
      </c>
      <c r="G56" s="31">
        <v>93.7</v>
      </c>
    </row>
    <row r="57" spans="1:9" x14ac:dyDescent="0.25">
      <c r="A57" s="6" t="s">
        <v>64</v>
      </c>
      <c r="B57" s="6" t="s">
        <v>59</v>
      </c>
      <c r="C57" s="8">
        <v>2.5572380579999998</v>
      </c>
      <c r="D57" s="20">
        <v>-4.99E-2</v>
      </c>
      <c r="E57" s="6">
        <v>9</v>
      </c>
      <c r="F57" s="6">
        <v>114.5589147488221</v>
      </c>
      <c r="G57" s="31">
        <v>95.01</v>
      </c>
    </row>
    <row r="58" spans="1:9" x14ac:dyDescent="0.25">
      <c r="A58" s="6" t="s">
        <v>64</v>
      </c>
      <c r="B58" s="6" t="s">
        <v>60</v>
      </c>
      <c r="C58" s="8">
        <v>2.2322471049999999</v>
      </c>
      <c r="D58" s="20">
        <v>-0.12709999999999999</v>
      </c>
      <c r="E58" s="6">
        <v>10</v>
      </c>
      <c r="F58" s="6">
        <v>101.84891474882211</v>
      </c>
      <c r="G58" s="31">
        <v>87.29</v>
      </c>
    </row>
    <row r="59" spans="1:9" x14ac:dyDescent="0.25">
      <c r="A59" s="6" t="s">
        <v>64</v>
      </c>
      <c r="B59" s="9">
        <v>45200</v>
      </c>
      <c r="C59" s="8">
        <v>2.1077917730000002</v>
      </c>
      <c r="D59" s="20">
        <f t="shared" ref="D59:D69" si="0">C59/C58-1</f>
        <v>-5.5753384883435508E-2</v>
      </c>
      <c r="E59" s="6">
        <v>14</v>
      </c>
      <c r="F59" s="6">
        <v>96.273576260478563</v>
      </c>
      <c r="G59" s="31">
        <v>94.424661511656495</v>
      </c>
    </row>
    <row r="60" spans="1:9" x14ac:dyDescent="0.25">
      <c r="A60" s="6" t="s">
        <v>64</v>
      </c>
      <c r="B60" s="9">
        <v>45231</v>
      </c>
      <c r="C60" s="8">
        <v>2.2131134669999999</v>
      </c>
      <c r="D60" s="20">
        <f t="shared" si="0"/>
        <v>4.9967788729954332E-2</v>
      </c>
      <c r="E60" s="6">
        <v>24</v>
      </c>
      <c r="F60" s="6">
        <v>101.270355133474</v>
      </c>
      <c r="G60" s="31">
        <v>104.99677887299499</v>
      </c>
    </row>
    <row r="61" spans="1:9" x14ac:dyDescent="0.25">
      <c r="A61" s="6" t="s">
        <v>64</v>
      </c>
      <c r="B61" s="9">
        <v>45261</v>
      </c>
      <c r="C61" s="8">
        <v>2.314544964028777</v>
      </c>
      <c r="D61" s="20">
        <f t="shared" si="0"/>
        <v>4.5832036423452349E-2</v>
      </c>
      <c r="E61" s="22">
        <v>21</v>
      </c>
      <c r="F61" s="6">
        <v>101.22452309705101</v>
      </c>
      <c r="G61" s="31">
        <f>100-D61</f>
        <v>99.954167963576552</v>
      </c>
    </row>
    <row r="62" spans="1:9" x14ac:dyDescent="0.25">
      <c r="A62" s="6" t="s">
        <v>64</v>
      </c>
      <c r="B62" s="9">
        <v>45292</v>
      </c>
      <c r="C62" s="8">
        <v>2.5161629252026101</v>
      </c>
      <c r="D62" s="20">
        <f t="shared" si="0"/>
        <v>8.7109114019064071E-2</v>
      </c>
      <c r="E62" s="6">
        <v>31</v>
      </c>
      <c r="F62" s="30">
        <f>F61-D62</f>
        <v>101.13741398303195</v>
      </c>
      <c r="G62" s="31">
        <f t="shared" ref="G62:G69" si="1">100-D62</f>
        <v>99.912890885980943</v>
      </c>
      <c r="I62" s="50"/>
    </row>
    <row r="63" spans="1:9" x14ac:dyDescent="0.25">
      <c r="A63" s="6" t="s">
        <v>64</v>
      </c>
      <c r="B63" s="9">
        <v>45323</v>
      </c>
      <c r="C63" s="8">
        <v>2.8242810180000002</v>
      </c>
      <c r="D63" s="20">
        <f t="shared" si="0"/>
        <v>0.12245554121761781</v>
      </c>
      <c r="E63" s="6">
        <v>33</v>
      </c>
      <c r="F63" s="30">
        <f t="shared" ref="F63:F69" si="2">F62-D63</f>
        <v>101.01495844181433</v>
      </c>
      <c r="G63" s="31">
        <f t="shared" si="1"/>
        <v>99.877544458782381</v>
      </c>
      <c r="I63" s="50"/>
    </row>
    <row r="64" spans="1:9" x14ac:dyDescent="0.25">
      <c r="A64" s="6" t="s">
        <v>64</v>
      </c>
      <c r="B64" s="9">
        <v>45352</v>
      </c>
      <c r="C64" s="8">
        <v>2.9042925030000002</v>
      </c>
      <c r="D64" s="20">
        <f t="shared" si="0"/>
        <v>2.8329859702367566E-2</v>
      </c>
      <c r="E64" s="6">
        <v>29</v>
      </c>
      <c r="F64" s="30">
        <f t="shared" si="2"/>
        <v>100.98662858211196</v>
      </c>
      <c r="G64" s="31">
        <f t="shared" si="1"/>
        <v>99.971670140297633</v>
      </c>
      <c r="I64" s="50"/>
    </row>
    <row r="65" spans="1:9" x14ac:dyDescent="0.25">
      <c r="A65" s="6" t="s">
        <v>64</v>
      </c>
      <c r="B65" s="9">
        <v>45383</v>
      </c>
      <c r="C65" s="8">
        <v>3.0773680149999998</v>
      </c>
      <c r="D65" s="20">
        <f t="shared" si="0"/>
        <v>5.9593003053659555E-2</v>
      </c>
      <c r="E65" s="6">
        <v>33</v>
      </c>
      <c r="F65" s="30">
        <f t="shared" si="2"/>
        <v>100.9270355790583</v>
      </c>
      <c r="G65" s="31">
        <f t="shared" si="1"/>
        <v>99.940406996946336</v>
      </c>
      <c r="I65" s="50"/>
    </row>
    <row r="66" spans="1:9" ht="16.5" customHeight="1" x14ac:dyDescent="0.25">
      <c r="A66" s="6" t="s">
        <v>64</v>
      </c>
      <c r="B66" s="9">
        <v>45413</v>
      </c>
      <c r="C66" s="8">
        <v>3.3700667804251943</v>
      </c>
      <c r="D66" s="20">
        <f t="shared" si="0"/>
        <v>9.5113344909836695E-2</v>
      </c>
      <c r="E66" s="6">
        <v>35</v>
      </c>
      <c r="F66" s="30">
        <f t="shared" si="2"/>
        <v>100.83192223414846</v>
      </c>
      <c r="G66" s="31">
        <f t="shared" si="1"/>
        <v>99.904886655090166</v>
      </c>
      <c r="I66" s="50"/>
    </row>
    <row r="67" spans="1:9" x14ac:dyDescent="0.25">
      <c r="A67" s="6" t="s">
        <v>64</v>
      </c>
      <c r="B67" s="9">
        <v>45444</v>
      </c>
      <c r="C67" s="8">
        <v>3.5742912005313299</v>
      </c>
      <c r="D67" s="20">
        <f t="shared" si="0"/>
        <v>6.0599517283265625E-2</v>
      </c>
      <c r="E67" s="54">
        <v>30.798174314106799</v>
      </c>
      <c r="F67" s="30">
        <f t="shared" si="2"/>
        <v>100.7713227168652</v>
      </c>
      <c r="G67" s="31">
        <f t="shared" si="1"/>
        <v>99.939400482716735</v>
      </c>
      <c r="I67" s="50"/>
    </row>
    <row r="68" spans="1:9" x14ac:dyDescent="0.25">
      <c r="A68" s="6" t="s">
        <v>64</v>
      </c>
      <c r="B68" s="9">
        <v>45474</v>
      </c>
      <c r="C68" s="8">
        <v>3.3815789459999999</v>
      </c>
      <c r="D68" s="20">
        <f t="shared" si="0"/>
        <v>-5.3916215473065687E-2</v>
      </c>
      <c r="E68" s="54">
        <v>33.477361000000002</v>
      </c>
      <c r="F68" s="30">
        <f t="shared" si="2"/>
        <v>100.82523893233827</v>
      </c>
      <c r="G68" s="31">
        <f t="shared" si="1"/>
        <v>100.05391621547307</v>
      </c>
      <c r="I68" s="50"/>
    </row>
    <row r="69" spans="1:9" x14ac:dyDescent="0.25">
      <c r="A69" s="6" t="s">
        <v>64</v>
      </c>
      <c r="B69" s="9">
        <v>45505</v>
      </c>
      <c r="C69" s="8">
        <v>3.4318486909999999</v>
      </c>
      <c r="D69" s="20">
        <f t="shared" si="0"/>
        <v>1.4865761173330938E-2</v>
      </c>
      <c r="E69" s="54">
        <v>29.717697000000001</v>
      </c>
      <c r="F69" s="30">
        <f t="shared" si="2"/>
        <v>100.81037317116494</v>
      </c>
      <c r="G69" s="31">
        <f t="shared" si="1"/>
        <v>99.985134238826674</v>
      </c>
      <c r="I69" s="50"/>
    </row>
    <row r="70" spans="1:9" x14ac:dyDescent="0.25">
      <c r="A70" s="6" t="s">
        <v>64</v>
      </c>
      <c r="B70" s="9">
        <v>45536</v>
      </c>
      <c r="C70" s="26">
        <v>3.3568460033161234</v>
      </c>
      <c r="D70" s="20">
        <f>C70/C69-1</f>
        <v>-2.1854893509894668E-2</v>
      </c>
      <c r="E70" s="54">
        <v>37.854109673704997</v>
      </c>
      <c r="F70" s="30">
        <f>F69-D70</f>
        <v>100.83222806467484</v>
      </c>
      <c r="G70" s="31">
        <f>100-D70</f>
        <v>100.0218548935099</v>
      </c>
      <c r="I70" s="50"/>
    </row>
    <row r="71" spans="1:9" x14ac:dyDescent="0.25">
      <c r="A71" s="6" t="s">
        <v>64</v>
      </c>
      <c r="B71" s="9">
        <v>45566</v>
      </c>
      <c r="C71" s="8">
        <v>3.506127618230058</v>
      </c>
      <c r="D71" s="20">
        <f>C71/C70-1</f>
        <v>4.447079632680917E-2</v>
      </c>
      <c r="E71" s="22">
        <v>33.224518102252297</v>
      </c>
      <c r="F71" s="30">
        <f>F70-D71</f>
        <v>100.78775726834803</v>
      </c>
      <c r="G71" s="31">
        <f>100-D71</f>
        <v>99.955529203673194</v>
      </c>
    </row>
    <row r="72" spans="1:9" x14ac:dyDescent="0.25">
      <c r="A72" s="6" t="s">
        <v>64</v>
      </c>
      <c r="B72" s="9">
        <v>45597</v>
      </c>
      <c r="C72" s="8">
        <v>3.1319819015259034</v>
      </c>
      <c r="D72" s="6">
        <v>-0.10671195046032822</v>
      </c>
      <c r="E72" s="54">
        <v>37.640887816982499</v>
      </c>
      <c r="F72" s="30">
        <v>100.89446921880835</v>
      </c>
      <c r="G72" s="31">
        <v>100.10671195046032</v>
      </c>
    </row>
    <row r="73" spans="1:9" x14ac:dyDescent="0.25">
      <c r="A73" s="6" t="s">
        <v>64</v>
      </c>
      <c r="B73" s="9">
        <v>45627</v>
      </c>
      <c r="C73" s="8">
        <v>3.0068810034893159</v>
      </c>
      <c r="D73" s="6">
        <v>-3.9943046278664074E-2</v>
      </c>
      <c r="E73" s="50">
        <v>40.429140621959903</v>
      </c>
      <c r="F73" s="30">
        <v>100.93441226508702</v>
      </c>
      <c r="G73" s="31">
        <v>100.03994304627867</v>
      </c>
    </row>
    <row r="74" spans="1:9" x14ac:dyDescent="0.25">
      <c r="A74" s="6" t="s">
        <v>64</v>
      </c>
      <c r="B74" s="9">
        <v>45658</v>
      </c>
      <c r="C74" s="8">
        <v>3.0741983863683311</v>
      </c>
      <c r="D74" s="6">
        <v>2.2387777501303496E-2</v>
      </c>
      <c r="E74" s="67">
        <v>0.37075167540487974</v>
      </c>
      <c r="F74" s="30">
        <v>100.91202448758571</v>
      </c>
      <c r="G74" s="30">
        <v>99.977612222498692</v>
      </c>
    </row>
    <row r="75" spans="1:9" x14ac:dyDescent="0.25">
      <c r="A75" s="6" t="s">
        <v>64</v>
      </c>
      <c r="B75" s="9">
        <v>45689</v>
      </c>
      <c r="C75" s="8">
        <v>3.32195704</v>
      </c>
      <c r="D75" s="20">
        <f>C75/C74-1</f>
        <v>8.059292943821883E-2</v>
      </c>
      <c r="E75" s="67">
        <v>0.37692500000000001</v>
      </c>
      <c r="F75" s="8">
        <f>F74-D75</f>
        <v>100.83143155814749</v>
      </c>
      <c r="G75" s="8">
        <f>100-D75</f>
        <v>99.919407070561775</v>
      </c>
    </row>
    <row r="76" spans="1:9" x14ac:dyDescent="0.25">
      <c r="G76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zoomScale="80" zoomScaleNormal="80" workbookViewId="0">
      <pane ySplit="1" topLeftCell="A52" activePane="bottomLeft" state="frozen"/>
      <selection pane="bottomLeft" activeCell="J77" sqref="J77"/>
    </sheetView>
  </sheetViews>
  <sheetFormatPr defaultRowHeight="18.75" x14ac:dyDescent="0.3"/>
  <cols>
    <col min="1" max="1" width="18.85546875" style="12" bestFit="1" customWidth="1"/>
    <col min="2" max="2" width="12.140625" style="13" customWidth="1"/>
    <col min="3" max="3" width="20.7109375" style="12" bestFit="1" customWidth="1"/>
    <col min="4" max="4" width="20" style="12" bestFit="1" customWidth="1"/>
    <col min="5" max="5" width="17.140625" style="12" bestFit="1" customWidth="1"/>
    <col min="6" max="6" width="32.7109375" style="12" bestFit="1" customWidth="1"/>
    <col min="7" max="7" width="35.7109375" style="12" bestFit="1" customWidth="1"/>
    <col min="8" max="16384" width="9.140625" style="12"/>
  </cols>
  <sheetData>
    <row r="1" spans="1:7" s="10" customFormat="1" x14ac:dyDescent="0.3">
      <c r="A1" s="10" t="s">
        <v>61</v>
      </c>
      <c r="B1" s="11" t="s">
        <v>0</v>
      </c>
      <c r="C1" s="10" t="s">
        <v>62</v>
      </c>
      <c r="D1" s="10" t="s">
        <v>1</v>
      </c>
      <c r="E1" s="10" t="s">
        <v>63</v>
      </c>
      <c r="F1" s="10" t="s">
        <v>3</v>
      </c>
      <c r="G1" s="10" t="s">
        <v>2</v>
      </c>
    </row>
    <row r="2" spans="1:7" x14ac:dyDescent="0.3">
      <c r="A2" s="12" t="s">
        <v>65</v>
      </c>
      <c r="B2" s="13" t="s">
        <v>4</v>
      </c>
      <c r="C2" s="12">
        <v>1.8123154882389889</v>
      </c>
      <c r="D2" s="12">
        <v>-6.3541804963983317E-2</v>
      </c>
      <c r="F2" s="12">
        <v>53.699727027031209</v>
      </c>
      <c r="G2" s="12">
        <v>93.645819503601672</v>
      </c>
    </row>
    <row r="3" spans="1:7" x14ac:dyDescent="0.3">
      <c r="A3" s="12" t="s">
        <v>65</v>
      </c>
      <c r="B3" s="13" t="s">
        <v>5</v>
      </c>
      <c r="C3" s="12">
        <v>1.8306742787286061</v>
      </c>
      <c r="D3" s="12">
        <v>1.0130019088153469E-2</v>
      </c>
      <c r="F3" s="12">
        <v>54.243706286843661</v>
      </c>
      <c r="G3" s="12">
        <v>101.0130019088153</v>
      </c>
    </row>
    <row r="4" spans="1:7" x14ac:dyDescent="0.3">
      <c r="A4" s="12" t="s">
        <v>65</v>
      </c>
      <c r="B4" s="13" t="s">
        <v>6</v>
      </c>
      <c r="C4" s="12">
        <v>1.8409523244429939</v>
      </c>
      <c r="D4" s="12">
        <v>5.6143497692695554E-3</v>
      </c>
      <c r="F4" s="12">
        <v>54.548249426719543</v>
      </c>
      <c r="G4" s="12">
        <v>100.561434976927</v>
      </c>
    </row>
    <row r="5" spans="1:7" x14ac:dyDescent="0.3">
      <c r="A5" s="12" t="s">
        <v>65</v>
      </c>
      <c r="B5" s="13" t="s">
        <v>7</v>
      </c>
      <c r="C5" s="12">
        <v>2.0475690108948461</v>
      </c>
      <c r="D5" s="12">
        <v>0.1122335889466157</v>
      </c>
      <c r="F5" s="12">
        <v>60.670395230635457</v>
      </c>
      <c r="G5" s="12">
        <v>111.2233588946616</v>
      </c>
    </row>
    <row r="6" spans="1:7" x14ac:dyDescent="0.3">
      <c r="A6" s="12" t="s">
        <v>65</v>
      </c>
      <c r="B6" s="13" t="s">
        <v>8</v>
      </c>
      <c r="C6" s="12">
        <v>1.7416761093324331</v>
      </c>
      <c r="D6" s="12">
        <v>-0.14939320723003591</v>
      </c>
      <c r="F6" s="12">
        <v>51.606650303216952</v>
      </c>
      <c r="G6" s="12">
        <v>85.06067927699641</v>
      </c>
    </row>
    <row r="7" spans="1:7" x14ac:dyDescent="0.3">
      <c r="A7" s="12" t="s">
        <v>65</v>
      </c>
      <c r="B7" s="13" t="s">
        <v>9</v>
      </c>
      <c r="C7" s="12">
        <v>1.7176987623208351</v>
      </c>
      <c r="D7" s="12">
        <v>-1.376682316713174E-2</v>
      </c>
      <c r="F7" s="12">
        <v>50.896190674244558</v>
      </c>
      <c r="G7" s="12">
        <v>98.623317683286828</v>
      </c>
    </row>
    <row r="8" spans="1:7" x14ac:dyDescent="0.3">
      <c r="A8" s="12" t="s">
        <v>65</v>
      </c>
      <c r="B8" s="13" t="s">
        <v>10</v>
      </c>
      <c r="C8" s="12">
        <v>1.619891877004993</v>
      </c>
      <c r="D8" s="12">
        <v>-5.6940650748151023E-2</v>
      </c>
      <c r="F8" s="12">
        <v>47.998128456651102</v>
      </c>
      <c r="G8" s="12">
        <v>94.3059349251849</v>
      </c>
    </row>
    <row r="9" spans="1:7" x14ac:dyDescent="0.3">
      <c r="A9" s="12" t="s">
        <v>65</v>
      </c>
      <c r="B9" s="13" t="s">
        <v>11</v>
      </c>
      <c r="C9" s="12">
        <v>1.7418063733408939</v>
      </c>
      <c r="D9" s="12">
        <v>7.5260885042097936E-2</v>
      </c>
      <c r="F9" s="12">
        <v>51.610510084662963</v>
      </c>
      <c r="G9" s="12">
        <v>107.5260885042098</v>
      </c>
    </row>
    <row r="10" spans="1:7" x14ac:dyDescent="0.3">
      <c r="A10" s="12" t="s">
        <v>65</v>
      </c>
      <c r="B10" s="13" t="s">
        <v>12</v>
      </c>
      <c r="C10" s="12">
        <v>1.796095135741147</v>
      </c>
      <c r="D10" s="12">
        <v>3.1168081154809402E-2</v>
      </c>
      <c r="F10" s="12">
        <v>53.219110651422838</v>
      </c>
      <c r="G10" s="12">
        <v>103.11680811548089</v>
      </c>
    </row>
    <row r="11" spans="1:7" x14ac:dyDescent="0.3">
      <c r="A11" s="12" t="s">
        <v>65</v>
      </c>
      <c r="B11" s="13" t="s">
        <v>13</v>
      </c>
      <c r="C11" s="12">
        <v>1.771294652231737</v>
      </c>
      <c r="D11" s="12">
        <v>-1.380800104398516E-2</v>
      </c>
      <c r="F11" s="12">
        <v>52.484261115988033</v>
      </c>
      <c r="G11" s="12">
        <v>98.619199895601483</v>
      </c>
    </row>
    <row r="12" spans="1:7" x14ac:dyDescent="0.3">
      <c r="A12" s="12" t="s">
        <v>65</v>
      </c>
      <c r="B12" s="13" t="s">
        <v>14</v>
      </c>
      <c r="C12" s="12">
        <v>1.7072638074189459</v>
      </c>
      <c r="D12" s="12">
        <v>-3.6149177513812081E-2</v>
      </c>
      <c r="F12" s="12">
        <v>50.586998244224922</v>
      </c>
      <c r="G12" s="12">
        <v>96.385082248618787</v>
      </c>
    </row>
    <row r="13" spans="1:7" x14ac:dyDescent="0.3">
      <c r="A13" s="12" t="s">
        <v>65</v>
      </c>
      <c r="B13" s="13" t="s">
        <v>15</v>
      </c>
      <c r="C13" s="12">
        <v>1.906634470849947</v>
      </c>
      <c r="D13" s="12">
        <v>0.1167778890202158</v>
      </c>
      <c r="F13" s="12">
        <v>56.494441111054861</v>
      </c>
      <c r="G13" s="12">
        <v>111.6777889020216</v>
      </c>
    </row>
    <row r="14" spans="1:7" x14ac:dyDescent="0.3">
      <c r="A14" s="12" t="s">
        <v>65</v>
      </c>
      <c r="B14" s="13" t="s">
        <v>16</v>
      </c>
      <c r="C14" s="12">
        <v>1.6897748110479409</v>
      </c>
      <c r="D14" s="12">
        <v>-0.1137395044081697</v>
      </c>
      <c r="F14" s="12">
        <v>50.068791377266948</v>
      </c>
      <c r="G14" s="12">
        <v>88.626049559183031</v>
      </c>
    </row>
    <row r="15" spans="1:7" x14ac:dyDescent="0.3">
      <c r="A15" s="12" t="s">
        <v>65</v>
      </c>
      <c r="B15" s="13" t="s">
        <v>17</v>
      </c>
      <c r="C15" s="12">
        <v>1.6292408267006779</v>
      </c>
      <c r="D15" s="12">
        <v>-3.5823699081963027E-2</v>
      </c>
      <c r="F15" s="12">
        <v>48.275142061570158</v>
      </c>
      <c r="G15" s="12">
        <v>96.417630091803701</v>
      </c>
    </row>
    <row r="16" spans="1:7" x14ac:dyDescent="0.3">
      <c r="A16" s="12" t="s">
        <v>65</v>
      </c>
      <c r="B16" s="13" t="s">
        <v>18</v>
      </c>
      <c r="C16" s="12">
        <v>1.76375210754861</v>
      </c>
      <c r="D16" s="12">
        <v>8.2560710880494215E-2</v>
      </c>
      <c r="F16" s="12">
        <v>52.260772108030238</v>
      </c>
      <c r="G16" s="12">
        <v>108.2560710880494</v>
      </c>
    </row>
    <row r="17" spans="1:7" x14ac:dyDescent="0.3">
      <c r="A17" s="12" t="s">
        <v>65</v>
      </c>
      <c r="B17" s="13" t="s">
        <v>19</v>
      </c>
      <c r="C17" s="12">
        <v>1.664414670364734</v>
      </c>
      <c r="D17" s="12">
        <v>-5.6321654703473389E-2</v>
      </c>
      <c r="F17" s="12">
        <v>49.317358946824847</v>
      </c>
      <c r="G17" s="12">
        <v>94.367834529652669</v>
      </c>
    </row>
    <row r="18" spans="1:7" x14ac:dyDescent="0.3">
      <c r="A18" s="12" t="s">
        <v>65</v>
      </c>
      <c r="B18" s="13" t="s">
        <v>20</v>
      </c>
      <c r="C18" s="12">
        <v>1.8076860291868251</v>
      </c>
      <c r="D18" s="12">
        <v>8.6079125216250718E-2</v>
      </c>
      <c r="F18" s="12">
        <v>53.562554062943377</v>
      </c>
      <c r="G18" s="12">
        <v>108.6079125216251</v>
      </c>
    </row>
    <row r="19" spans="1:7" x14ac:dyDescent="0.3">
      <c r="A19" s="12" t="s">
        <v>65</v>
      </c>
      <c r="B19" s="13" t="s">
        <v>21</v>
      </c>
      <c r="C19" s="12">
        <v>1.8949460388520269</v>
      </c>
      <c r="D19" s="12">
        <v>4.8271662366309753E-2</v>
      </c>
      <c r="F19" s="12">
        <v>56.148107588146992</v>
      </c>
      <c r="G19" s="12">
        <v>104.827166236631</v>
      </c>
    </row>
    <row r="20" spans="1:7" x14ac:dyDescent="0.3">
      <c r="A20" s="12" t="s">
        <v>65</v>
      </c>
      <c r="B20" s="13" t="s">
        <v>22</v>
      </c>
      <c r="C20" s="12">
        <v>1.9824129216811861</v>
      </c>
      <c r="D20" s="12">
        <v>4.6157980774031548E-2</v>
      </c>
      <c r="F20" s="12">
        <v>58.739790858698939</v>
      </c>
      <c r="G20" s="12">
        <v>104.6157980774032</v>
      </c>
    </row>
    <row r="21" spans="1:7" x14ac:dyDescent="0.3">
      <c r="A21" s="12" t="s">
        <v>65</v>
      </c>
      <c r="B21" s="13" t="s">
        <v>23</v>
      </c>
      <c r="C21" s="12">
        <v>2.0339408315602459</v>
      </c>
      <c r="D21" s="12">
        <v>2.599252119248829E-2</v>
      </c>
      <c r="F21" s="12">
        <v>60.266586117435992</v>
      </c>
      <c r="G21" s="12">
        <v>102.5992521192488</v>
      </c>
    </row>
    <row r="22" spans="1:7" x14ac:dyDescent="0.3">
      <c r="A22" s="12" t="s">
        <v>65</v>
      </c>
      <c r="B22" s="13" t="s">
        <v>24</v>
      </c>
      <c r="C22" s="12">
        <v>2.1833196984541692</v>
      </c>
      <c r="D22" s="12">
        <v>7.3443073945928639E-2</v>
      </c>
      <c r="E22" s="12">
        <v>11</v>
      </c>
      <c r="F22" s="12">
        <v>64.692749458127523</v>
      </c>
      <c r="G22" s="12">
        <v>107.3443073945929</v>
      </c>
    </row>
    <row r="23" spans="1:7" x14ac:dyDescent="0.3">
      <c r="A23" s="12" t="s">
        <v>65</v>
      </c>
      <c r="B23" s="13" t="s">
        <v>25</v>
      </c>
      <c r="C23" s="14">
        <v>1.9178355096539581</v>
      </c>
      <c r="D23" s="12">
        <v>-0.1215965710327164</v>
      </c>
      <c r="E23" s="12">
        <v>10</v>
      </c>
      <c r="F23" s="12">
        <v>56.826332953340597</v>
      </c>
      <c r="G23" s="12">
        <v>87.840342896728359</v>
      </c>
    </row>
    <row r="24" spans="1:7" x14ac:dyDescent="0.3">
      <c r="A24" s="12" t="s">
        <v>65</v>
      </c>
      <c r="B24" s="13" t="s">
        <v>26</v>
      </c>
      <c r="C24" s="14">
        <v>2.2019727777121298</v>
      </c>
      <c r="D24" s="12">
        <v>0.14815518151994159</v>
      </c>
      <c r="E24" s="12">
        <v>10</v>
      </c>
      <c r="F24" s="12">
        <v>65.245448627155412</v>
      </c>
      <c r="G24" s="12">
        <v>114.8155181519942</v>
      </c>
    </row>
    <row r="25" spans="1:7" x14ac:dyDescent="0.3">
      <c r="A25" s="12" t="s">
        <v>65</v>
      </c>
      <c r="B25" s="13" t="s">
        <v>27</v>
      </c>
      <c r="C25" s="14">
        <v>2.2236884082590862</v>
      </c>
      <c r="D25" s="12">
        <v>9.8618978248761202E-3</v>
      </c>
      <c r="E25" s="12">
        <v>11</v>
      </c>
      <c r="F25" s="12">
        <v>65.888892575054641</v>
      </c>
      <c r="G25" s="12">
        <v>100.9861897824876</v>
      </c>
    </row>
    <row r="26" spans="1:7" x14ac:dyDescent="0.3">
      <c r="A26" s="12" t="s">
        <v>65</v>
      </c>
      <c r="B26" s="13" t="s">
        <v>28</v>
      </c>
      <c r="C26" s="14">
        <v>2.058292517006802</v>
      </c>
      <c r="D26" s="12">
        <v>-7.437907695969459E-2</v>
      </c>
      <c r="E26" s="12">
        <v>11</v>
      </c>
      <c r="F26" s="12">
        <v>60.988137563425603</v>
      </c>
      <c r="G26" s="12">
        <v>92.562092304030543</v>
      </c>
    </row>
    <row r="27" spans="1:7" x14ac:dyDescent="0.3">
      <c r="A27" s="12" t="s">
        <v>65</v>
      </c>
      <c r="B27" s="13" t="s">
        <v>29</v>
      </c>
      <c r="C27" s="14">
        <v>2.0605273592709619</v>
      </c>
      <c r="D27" s="12">
        <v>1.0857748574091271E-3</v>
      </c>
      <c r="E27" s="12">
        <v>12</v>
      </c>
      <c r="F27" s="12">
        <v>61.054356949792179</v>
      </c>
      <c r="G27" s="12">
        <v>100.10857748574089</v>
      </c>
    </row>
    <row r="28" spans="1:7" x14ac:dyDescent="0.3">
      <c r="A28" s="12" t="s">
        <v>65</v>
      </c>
      <c r="B28" s="13" t="s">
        <v>30</v>
      </c>
      <c r="C28" s="14">
        <v>2.0496624336126832</v>
      </c>
      <c r="D28" s="12">
        <v>-5.2728858995220174E-3</v>
      </c>
      <c r="E28" s="12">
        <v>10</v>
      </c>
      <c r="F28" s="12">
        <v>60.732424291927231</v>
      </c>
      <c r="G28" s="12">
        <v>99.472711410047793</v>
      </c>
    </row>
    <row r="29" spans="1:7" x14ac:dyDescent="0.3">
      <c r="A29" s="12" t="s">
        <v>65</v>
      </c>
      <c r="B29" s="13" t="s">
        <v>31</v>
      </c>
      <c r="C29" s="14">
        <v>2.0432040009972772</v>
      </c>
      <c r="D29" s="12">
        <v>-3.1509737942662101E-3</v>
      </c>
      <c r="E29" s="12">
        <v>8</v>
      </c>
      <c r="F29" s="12">
        <v>60.54105801452112</v>
      </c>
      <c r="G29" s="12">
        <v>99.684902620573382</v>
      </c>
    </row>
    <row r="30" spans="1:7" x14ac:dyDescent="0.3">
      <c r="A30" s="12" t="s">
        <v>65</v>
      </c>
      <c r="B30" s="13" t="s">
        <v>32</v>
      </c>
      <c r="C30" s="14">
        <v>2.032832015798522</v>
      </c>
      <c r="D30" s="12">
        <v>-5.0763336376069557E-3</v>
      </c>
      <c r="E30" s="12">
        <v>5</v>
      </c>
      <c r="F30" s="12">
        <v>60.233731405265686</v>
      </c>
      <c r="G30" s="12">
        <v>99.492366636239311</v>
      </c>
    </row>
    <row r="31" spans="1:7" x14ac:dyDescent="0.3">
      <c r="A31" s="12" t="s">
        <v>65</v>
      </c>
      <c r="B31" s="13" t="s">
        <v>33</v>
      </c>
      <c r="C31" s="14">
        <v>2.2593140997871362</v>
      </c>
      <c r="D31" s="12">
        <v>0.11141210007933181</v>
      </c>
      <c r="E31" s="12">
        <v>5</v>
      </c>
      <c r="F31" s="12">
        <v>66.94449791674073</v>
      </c>
      <c r="G31" s="12">
        <v>111.1412100079332</v>
      </c>
    </row>
    <row r="32" spans="1:7" x14ac:dyDescent="0.3">
      <c r="A32" s="12" t="s">
        <v>65</v>
      </c>
      <c r="B32" s="13" t="s">
        <v>34</v>
      </c>
      <c r="C32" s="14">
        <v>2.3113165022541078</v>
      </c>
      <c r="D32" s="12">
        <v>2.3016898124909261E-2</v>
      </c>
      <c r="E32" s="12">
        <v>6</v>
      </c>
      <c r="F32" s="12">
        <v>68.485352605313551</v>
      </c>
      <c r="G32" s="12">
        <v>102.30168981249091</v>
      </c>
    </row>
    <row r="33" spans="1:7" x14ac:dyDescent="0.3">
      <c r="A33" s="12" t="s">
        <v>65</v>
      </c>
      <c r="B33" s="13" t="s">
        <v>35</v>
      </c>
      <c r="C33" s="14">
        <v>2.5024422989731958</v>
      </c>
      <c r="D33" s="12">
        <v>8.2691313168357983E-2</v>
      </c>
      <c r="E33" s="12">
        <v>7.0000000000000009</v>
      </c>
      <c r="F33" s="12">
        <v>74.148496345044975</v>
      </c>
      <c r="G33" s="12">
        <v>108.2691313168358</v>
      </c>
    </row>
    <row r="34" spans="1:7" x14ac:dyDescent="0.3">
      <c r="A34" s="12" t="s">
        <v>65</v>
      </c>
      <c r="B34" s="13" t="s">
        <v>36</v>
      </c>
      <c r="C34" s="14">
        <v>2.298236468993375</v>
      </c>
      <c r="D34" s="12">
        <v>-8.1602612800946939E-2</v>
      </c>
      <c r="E34" s="12">
        <v>6</v>
      </c>
      <c r="F34" s="12">
        <v>68.097785308027838</v>
      </c>
      <c r="G34" s="12">
        <v>91.839738719905313</v>
      </c>
    </row>
    <row r="35" spans="1:7" x14ac:dyDescent="0.3">
      <c r="A35" s="12" t="s">
        <v>65</v>
      </c>
      <c r="B35" s="13" t="s">
        <v>37</v>
      </c>
      <c r="C35" s="14">
        <v>2.1454329867484301</v>
      </c>
      <c r="D35" s="12">
        <v>-6.6487275920685818E-2</v>
      </c>
      <c r="E35" s="12">
        <v>6</v>
      </c>
      <c r="F35" s="12">
        <v>63.570149066665358</v>
      </c>
      <c r="G35" s="12">
        <v>93.351272407931418</v>
      </c>
    </row>
    <row r="36" spans="1:7" x14ac:dyDescent="0.3">
      <c r="A36" s="12" t="s">
        <v>65</v>
      </c>
      <c r="B36" s="13" t="s">
        <v>38</v>
      </c>
      <c r="C36" s="14">
        <v>2.1052761723227031</v>
      </c>
      <c r="D36" s="12">
        <v>-1.8717347348419011E-2</v>
      </c>
      <c r="E36" s="12">
        <v>5</v>
      </c>
      <c r="F36" s="12">
        <v>62.380284505593814</v>
      </c>
      <c r="G36" s="12">
        <v>98.128265265158092</v>
      </c>
    </row>
    <row r="37" spans="1:7" x14ac:dyDescent="0.3">
      <c r="A37" s="12" t="s">
        <v>65</v>
      </c>
      <c r="B37" s="13" t="s">
        <v>39</v>
      </c>
      <c r="C37" s="14">
        <v>2.041837604442859</v>
      </c>
      <c r="D37" s="12">
        <v>-3.0133133464315901E-2</v>
      </c>
      <c r="E37" s="12">
        <v>5</v>
      </c>
      <c r="F37" s="12">
        <v>60.500571067044753</v>
      </c>
      <c r="G37" s="12">
        <v>96.986686653568412</v>
      </c>
    </row>
    <row r="38" spans="1:7" x14ac:dyDescent="0.3">
      <c r="A38" s="12" t="s">
        <v>65</v>
      </c>
      <c r="B38" s="13" t="s">
        <v>40</v>
      </c>
      <c r="C38" s="14">
        <v>2.0138836380891711</v>
      </c>
      <c r="D38" s="12">
        <v>-1.3690592382500141E-2</v>
      </c>
      <c r="E38" s="12">
        <v>5</v>
      </c>
      <c r="F38" s="12">
        <v>59.672282409657349</v>
      </c>
      <c r="G38" s="12">
        <v>98.630940761749983</v>
      </c>
    </row>
    <row r="39" spans="1:7" x14ac:dyDescent="0.3">
      <c r="A39" s="12" t="s">
        <v>65</v>
      </c>
      <c r="B39" s="13" t="s">
        <v>41</v>
      </c>
      <c r="C39" s="14">
        <v>2.2643354144726939</v>
      </c>
      <c r="D39" s="12">
        <v>0.1243625856264261</v>
      </c>
      <c r="E39" s="12">
        <v>4.8593248474317026</v>
      </c>
      <c r="F39" s="12">
        <v>67.093281740352651</v>
      </c>
      <c r="G39" s="12">
        <v>112.43625856264261</v>
      </c>
    </row>
    <row r="40" spans="1:7" x14ac:dyDescent="0.3">
      <c r="A40" s="12" t="s">
        <v>65</v>
      </c>
      <c r="B40" s="13" t="s">
        <v>42</v>
      </c>
      <c r="C40" s="14">
        <v>2.3906372209040589</v>
      </c>
      <c r="D40" s="12">
        <v>5.5076464310739537E-2</v>
      </c>
      <c r="E40" s="12">
        <v>4.4025070227399006</v>
      </c>
      <c r="F40" s="12">
        <v>70.835661349421486</v>
      </c>
      <c r="G40" s="12">
        <v>105.50764643107399</v>
      </c>
    </row>
    <row r="41" spans="1:7" x14ac:dyDescent="0.3">
      <c r="A41" s="12" t="s">
        <v>65</v>
      </c>
      <c r="B41" s="13" t="s">
        <v>43</v>
      </c>
      <c r="C41" s="14">
        <v>2.522768578847594</v>
      </c>
      <c r="D41" s="12">
        <v>5.5270350845439742E-2</v>
      </c>
      <c r="E41" s="12">
        <v>5</v>
      </c>
      <c r="F41" s="12">
        <v>74.750773204572766</v>
      </c>
      <c r="G41" s="12">
        <v>105.527035084544</v>
      </c>
    </row>
    <row r="42" spans="1:7" x14ac:dyDescent="0.3">
      <c r="A42" s="12" t="s">
        <v>65</v>
      </c>
      <c r="B42" s="13" t="s">
        <v>44</v>
      </c>
      <c r="C42" s="14">
        <v>2.6265040872450141</v>
      </c>
      <c r="D42" s="12">
        <v>4.1119708429540713E-2</v>
      </c>
      <c r="E42" s="12">
        <v>21.62</v>
      </c>
      <c r="F42" s="12">
        <v>77.824503203627529</v>
      </c>
      <c r="G42" s="12">
        <v>104.11197084295409</v>
      </c>
    </row>
    <row r="43" spans="1:7" x14ac:dyDescent="0.3">
      <c r="A43" s="12" t="s">
        <v>65</v>
      </c>
      <c r="B43" s="13" t="s">
        <v>45</v>
      </c>
      <c r="C43" s="14">
        <v>2.8563714704708798</v>
      </c>
      <c r="D43" s="12">
        <v>8.7518380170113819E-2</v>
      </c>
      <c r="E43" s="12">
        <v>5.67</v>
      </c>
      <c r="F43" s="12">
        <v>84.635577661552844</v>
      </c>
      <c r="G43" s="12">
        <v>108.75183801701139</v>
      </c>
    </row>
    <row r="44" spans="1:7" x14ac:dyDescent="0.3">
      <c r="A44" s="12" t="s">
        <v>65</v>
      </c>
      <c r="B44" s="13" t="s">
        <v>46</v>
      </c>
      <c r="C44" s="14">
        <v>2.999403301948679</v>
      </c>
      <c r="D44" s="12">
        <v>5.0074660441213448E-2</v>
      </c>
      <c r="E44" s="12">
        <v>5.9729532896741331</v>
      </c>
      <c r="F44" s="12">
        <v>88.873675474201065</v>
      </c>
      <c r="G44" s="12">
        <v>105.0074660441213</v>
      </c>
    </row>
    <row r="45" spans="1:7" x14ac:dyDescent="0.3">
      <c r="A45" s="12" t="s">
        <v>65</v>
      </c>
      <c r="B45" s="13" t="s">
        <v>47</v>
      </c>
      <c r="C45" s="14">
        <v>3.1802546945873091</v>
      </c>
      <c r="D45" s="12">
        <v>6.0295790339742528E-2</v>
      </c>
      <c r="E45" s="12">
        <v>7.0000000000000009</v>
      </c>
      <c r="F45" s="12">
        <v>94.232383977315806</v>
      </c>
      <c r="G45" s="12">
        <v>106.0295790339743</v>
      </c>
    </row>
    <row r="46" spans="1:7" x14ac:dyDescent="0.3">
      <c r="A46" s="12" t="s">
        <v>65</v>
      </c>
      <c r="B46" s="13" t="s">
        <v>48</v>
      </c>
      <c r="C46" s="14">
        <v>3.0051762754717419</v>
      </c>
      <c r="D46" s="12">
        <v>-5.5051697404470253E-2</v>
      </c>
      <c r="E46" s="12">
        <v>7.7399999999999993</v>
      </c>
      <c r="F46" s="12">
        <v>89.044731288894781</v>
      </c>
      <c r="G46" s="12">
        <v>94.49483025955297</v>
      </c>
    </row>
    <row r="47" spans="1:7" x14ac:dyDescent="0.3">
      <c r="A47" s="12" t="s">
        <v>65</v>
      </c>
      <c r="B47" s="13" t="s">
        <v>49</v>
      </c>
      <c r="C47" s="14">
        <v>2.8893935570310898</v>
      </c>
      <c r="D47" s="12">
        <v>-3.8527762709186453E-2</v>
      </c>
      <c r="E47" s="12">
        <v>7.0000000000000009</v>
      </c>
      <c r="F47" s="12">
        <v>85.614037011292965</v>
      </c>
      <c r="G47" s="12">
        <v>96.147223729081361</v>
      </c>
    </row>
    <row r="48" spans="1:7" x14ac:dyDescent="0.3">
      <c r="A48" s="12" t="s">
        <v>65</v>
      </c>
      <c r="B48" s="13" t="s">
        <v>50</v>
      </c>
      <c r="C48" s="14">
        <v>2.78217941671533</v>
      </c>
      <c r="D48" s="12">
        <v>-3.7106104862337667E-2</v>
      </c>
      <c r="E48" s="12">
        <v>5</v>
      </c>
      <c r="F48" s="12">
        <v>82.437233576263864</v>
      </c>
      <c r="G48" s="12">
        <v>96.289389513766238</v>
      </c>
    </row>
    <row r="49" spans="1:7" x14ac:dyDescent="0.3">
      <c r="A49" s="12" t="s">
        <v>65</v>
      </c>
      <c r="B49" s="13" t="s">
        <v>51</v>
      </c>
      <c r="C49" s="14">
        <v>2.827003567405181</v>
      </c>
      <c r="D49" s="12">
        <v>1.6111164657658609E-2</v>
      </c>
      <c r="E49" s="12">
        <v>6</v>
      </c>
      <c r="F49" s="12">
        <v>83.765393420332913</v>
      </c>
      <c r="G49" s="12">
        <v>101.6111164657659</v>
      </c>
    </row>
    <row r="50" spans="1:7" x14ac:dyDescent="0.3">
      <c r="A50" s="12" t="s">
        <v>65</v>
      </c>
      <c r="B50" s="13" t="s">
        <v>52</v>
      </c>
      <c r="C50" s="14">
        <v>2.8860267237076651</v>
      </c>
      <c r="D50" s="12">
        <v>2.0878345178976691E-2</v>
      </c>
      <c r="E50" s="12">
        <v>3</v>
      </c>
      <c r="F50" s="12">
        <v>85.5142762182154</v>
      </c>
      <c r="G50" s="12">
        <v>102.0878345178977</v>
      </c>
    </row>
    <row r="51" spans="1:7" x14ac:dyDescent="0.3">
      <c r="A51" s="12" t="s">
        <v>65</v>
      </c>
      <c r="B51" s="13" t="s">
        <v>53</v>
      </c>
      <c r="C51" s="14">
        <v>3.1233803458732892</v>
      </c>
      <c r="D51" s="12">
        <v>8.2242350777922635E-2</v>
      </c>
      <c r="E51" s="12">
        <v>4</v>
      </c>
      <c r="F51" s="12">
        <v>92.547171319474046</v>
      </c>
      <c r="G51" s="12">
        <v>108.2242350777923</v>
      </c>
    </row>
    <row r="52" spans="1:7" x14ac:dyDescent="0.3">
      <c r="A52" s="12" t="s">
        <v>65</v>
      </c>
      <c r="B52" s="13" t="s">
        <v>54</v>
      </c>
      <c r="C52" s="14">
        <v>3.3142259494176298</v>
      </c>
      <c r="D52" s="12">
        <v>6.1102261783932972E-2</v>
      </c>
      <c r="E52" s="12">
        <v>4</v>
      </c>
      <c r="F52" s="12">
        <v>98.202012808799026</v>
      </c>
      <c r="G52" s="12">
        <v>106.1102261783933</v>
      </c>
    </row>
    <row r="53" spans="1:7" x14ac:dyDescent="0.3">
      <c r="A53" s="12" t="s">
        <v>65</v>
      </c>
      <c r="B53" s="13" t="s">
        <v>55</v>
      </c>
      <c r="C53" s="14">
        <v>3.3877003599409772</v>
      </c>
      <c r="D53" s="12">
        <v>2.2169402944979488E-2</v>
      </c>
      <c r="E53" s="12">
        <v>4</v>
      </c>
      <c r="F53" s="12">
        <v>100.37909280076531</v>
      </c>
      <c r="G53" s="12">
        <v>102.2169402944979</v>
      </c>
    </row>
    <row r="54" spans="1:7" x14ac:dyDescent="0.3">
      <c r="A54" s="12" t="s">
        <v>65</v>
      </c>
      <c r="B54" s="13" t="s">
        <v>56</v>
      </c>
      <c r="C54" s="14">
        <v>3.5043923422296541</v>
      </c>
      <c r="D54" s="12">
        <v>3.4445780290530248E-2</v>
      </c>
      <c r="E54" s="12">
        <v>5.17</v>
      </c>
      <c r="F54" s="12">
        <v>103.8367289771432</v>
      </c>
      <c r="G54" s="12">
        <v>103.44457802905301</v>
      </c>
    </row>
    <row r="55" spans="1:7" x14ac:dyDescent="0.3">
      <c r="A55" s="12" t="s">
        <v>65</v>
      </c>
      <c r="B55" s="13" t="s">
        <v>57</v>
      </c>
      <c r="C55" s="14">
        <v>3.6721985176413261</v>
      </c>
      <c r="D55" s="12">
        <v>4.7884528621274569E-2</v>
      </c>
      <c r="E55" s="12">
        <v>5.7850646073096197</v>
      </c>
      <c r="F55" s="12">
        <v>108.62518183927065</v>
      </c>
      <c r="G55" s="12">
        <v>104.7884528621275</v>
      </c>
    </row>
    <row r="56" spans="1:7" x14ac:dyDescent="0.3">
      <c r="A56" s="12" t="s">
        <v>65</v>
      </c>
      <c r="B56" s="13" t="s">
        <v>58</v>
      </c>
      <c r="C56" s="14">
        <v>3.512325202</v>
      </c>
      <c r="D56" s="12">
        <v>-4.3499999999999997E-2</v>
      </c>
      <c r="E56" s="12">
        <v>6</v>
      </c>
      <c r="F56" s="12">
        <v>104.45890179778881</v>
      </c>
      <c r="G56" s="12">
        <v>95.65</v>
      </c>
    </row>
    <row r="57" spans="1:7" x14ac:dyDescent="0.3">
      <c r="A57" s="12" t="s">
        <v>65</v>
      </c>
      <c r="B57" s="13" t="s">
        <v>59</v>
      </c>
      <c r="C57" s="14">
        <v>3.4697799520000001</v>
      </c>
      <c r="D57" s="12">
        <v>-1.21E-2</v>
      </c>
      <c r="E57" s="12">
        <v>5</v>
      </c>
      <c r="F57" s="12">
        <v>102.86178319754571</v>
      </c>
      <c r="G57" s="12">
        <v>98.79</v>
      </c>
    </row>
    <row r="58" spans="1:7" x14ac:dyDescent="0.3">
      <c r="A58" s="12" t="s">
        <v>65</v>
      </c>
      <c r="B58" s="13" t="s">
        <v>60</v>
      </c>
      <c r="C58" s="14">
        <v>3.3749063330000002</v>
      </c>
      <c r="D58" s="12">
        <v>-2.7300000000000001E-2</v>
      </c>
      <c r="E58" s="12">
        <v>6</v>
      </c>
      <c r="F58" s="12">
        <v>100.1317831975457</v>
      </c>
      <c r="G58" s="12">
        <v>97.27</v>
      </c>
    </row>
    <row r="59" spans="1:7" x14ac:dyDescent="0.3">
      <c r="A59" s="12" t="s">
        <v>65</v>
      </c>
      <c r="B59" s="15">
        <v>45200</v>
      </c>
      <c r="C59" s="14">
        <v>3.5925637629999998</v>
      </c>
      <c r="D59" s="14">
        <f>C59/C58-1</f>
        <v>6.4492880253218976E-2</v>
      </c>
      <c r="E59" s="12">
        <v>7</v>
      </c>
      <c r="F59" s="12">
        <v>106.530436236231</v>
      </c>
      <c r="G59" s="12">
        <v>106.44928802532201</v>
      </c>
    </row>
    <row r="60" spans="1:7" x14ac:dyDescent="0.3">
      <c r="A60" s="12" t="s">
        <v>65</v>
      </c>
      <c r="B60" s="15">
        <v>45231</v>
      </c>
      <c r="C60" s="14">
        <v>3.5417342029999999</v>
      </c>
      <c r="D60" s="14">
        <f t="shared" ref="D60:D65" si="0">(C60/C59-1)</f>
        <v>-1.4148547765107544E-2</v>
      </c>
      <c r="E60" s="12">
        <v>6</v>
      </c>
      <c r="F60" s="12">
        <v>105.11558145972025</v>
      </c>
      <c r="G60" s="12">
        <v>98.585145223489249</v>
      </c>
    </row>
    <row r="61" spans="1:7" x14ac:dyDescent="0.3">
      <c r="A61" s="12" t="s">
        <v>65</v>
      </c>
      <c r="B61" s="15">
        <v>45261</v>
      </c>
      <c r="C61" s="14">
        <v>3.3438578930178915</v>
      </c>
      <c r="D61" s="14">
        <f t="shared" si="0"/>
        <v>-5.5869892725009862E-2</v>
      </c>
      <c r="E61" s="12">
        <v>5</v>
      </c>
      <c r="F61" s="16">
        <v>104.171451352445</v>
      </c>
      <c r="G61" s="12">
        <v>99.055869892724999</v>
      </c>
    </row>
    <row r="62" spans="1:7" x14ac:dyDescent="0.3">
      <c r="A62" s="12" t="s">
        <v>65</v>
      </c>
      <c r="B62" s="15">
        <v>45292</v>
      </c>
      <c r="C62" s="14">
        <v>3.0952219518422601</v>
      </c>
      <c r="D62" s="14">
        <f t="shared" si="0"/>
        <v>-7.4356013063471726E-2</v>
      </c>
      <c r="E62" s="12">
        <v>4</v>
      </c>
      <c r="F62" s="28">
        <f t="shared" ref="F62:F66" si="1">F61-D62</f>
        <v>104.24580736550847</v>
      </c>
      <c r="G62" s="27">
        <f>G61-D62</f>
        <v>99.130225905788464</v>
      </c>
    </row>
    <row r="63" spans="1:7" x14ac:dyDescent="0.3">
      <c r="A63" s="12" t="s">
        <v>65</v>
      </c>
      <c r="B63" s="15">
        <v>45323</v>
      </c>
      <c r="C63" s="14">
        <v>3.1989828230000001</v>
      </c>
      <c r="D63" s="14">
        <f t="shared" si="0"/>
        <v>3.352291783016792E-2</v>
      </c>
      <c r="E63" s="51">
        <v>5</v>
      </c>
      <c r="F63" s="28">
        <f t="shared" si="1"/>
        <v>104.2122844476783</v>
      </c>
      <c r="G63" s="27">
        <f t="shared" ref="G63:G67" si="2">100-D63</f>
        <v>99.966477082169831</v>
      </c>
    </row>
    <row r="64" spans="1:7" x14ac:dyDescent="0.3">
      <c r="A64" s="12" t="s">
        <v>65</v>
      </c>
      <c r="B64" s="15">
        <v>45352</v>
      </c>
      <c r="C64" s="14">
        <v>3.2327847510000001</v>
      </c>
      <c r="D64" s="14">
        <f t="shared" si="0"/>
        <v>1.0566461237919489E-2</v>
      </c>
      <c r="E64" s="12">
        <v>4</v>
      </c>
      <c r="F64" s="28">
        <f t="shared" si="1"/>
        <v>104.20171798644039</v>
      </c>
      <c r="G64" s="27">
        <f t="shared" si="2"/>
        <v>99.989433538762086</v>
      </c>
    </row>
    <row r="65" spans="1:7" x14ac:dyDescent="0.3">
      <c r="A65" s="12" t="s">
        <v>65</v>
      </c>
      <c r="B65" s="15">
        <v>45383</v>
      </c>
      <c r="C65" s="14">
        <v>3.4878185780000002</v>
      </c>
      <c r="D65" s="14">
        <f t="shared" si="0"/>
        <v>7.8889826154095344E-2</v>
      </c>
      <c r="E65" s="12">
        <v>5</v>
      </c>
      <c r="F65" s="28">
        <f t="shared" si="1"/>
        <v>104.12282816028629</v>
      </c>
      <c r="G65" s="27">
        <f t="shared" si="2"/>
        <v>99.921110173845904</v>
      </c>
    </row>
    <row r="66" spans="1:7" x14ac:dyDescent="0.3">
      <c r="A66" s="12" t="s">
        <v>65</v>
      </c>
      <c r="B66" s="15">
        <v>45413</v>
      </c>
      <c r="C66" s="14">
        <v>3.3909627649544682</v>
      </c>
      <c r="D66" s="14">
        <f>(C66/C65-1)</f>
        <v>-2.7769739417200845E-2</v>
      </c>
      <c r="E66" s="14">
        <v>5</v>
      </c>
      <c r="F66" s="28">
        <f t="shared" si="1"/>
        <v>104.15059789970348</v>
      </c>
      <c r="G66" s="27">
        <f t="shared" si="2"/>
        <v>100.0277697394172</v>
      </c>
    </row>
    <row r="67" spans="1:7" x14ac:dyDescent="0.3">
      <c r="A67" s="12" t="s">
        <v>65</v>
      </c>
      <c r="B67" s="15">
        <v>45444</v>
      </c>
      <c r="C67" s="14">
        <v>3.3849751431922099</v>
      </c>
      <c r="D67" s="14">
        <f>(C67/C66-1)</f>
        <v>-1.7657586288296612E-3</v>
      </c>
      <c r="E67" s="55">
        <v>6.1277906205359702</v>
      </c>
      <c r="F67" s="28">
        <f t="shared" ref="F67:F73" si="3">F66-D67</f>
        <v>104.15236365833232</v>
      </c>
      <c r="G67" s="27">
        <f t="shared" si="2"/>
        <v>100.00176575862884</v>
      </c>
    </row>
    <row r="68" spans="1:7" x14ac:dyDescent="0.3">
      <c r="A68" s="12" t="s">
        <v>65</v>
      </c>
      <c r="B68" s="15">
        <v>45474</v>
      </c>
      <c r="C68" s="14">
        <v>3.5969419029999998</v>
      </c>
      <c r="D68" s="14">
        <f>(C68/C67-1)</f>
        <v>6.2619886658279666E-2</v>
      </c>
      <c r="E68" s="14">
        <v>7.56907</v>
      </c>
      <c r="F68" s="28">
        <f t="shared" si="3"/>
        <v>104.08974377167404</v>
      </c>
      <c r="G68" s="27">
        <f t="shared" ref="G68:G75" si="4">100-D68</f>
        <v>99.937380113341717</v>
      </c>
    </row>
    <row r="69" spans="1:7" x14ac:dyDescent="0.3">
      <c r="A69" s="12" t="s">
        <v>65</v>
      </c>
      <c r="B69" s="15">
        <v>45505</v>
      </c>
      <c r="C69" s="14">
        <v>3.7587495039999999</v>
      </c>
      <c r="D69" s="14">
        <f>(C69/C68-1)</f>
        <v>4.4984769107625944E-2</v>
      </c>
      <c r="E69" s="14">
        <v>7.4643649999999999</v>
      </c>
      <c r="F69" s="28">
        <f t="shared" si="3"/>
        <v>104.04475900256641</v>
      </c>
      <c r="G69" s="27">
        <f t="shared" si="4"/>
        <v>99.955015230892371</v>
      </c>
    </row>
    <row r="70" spans="1:7" x14ac:dyDescent="0.3">
      <c r="A70" s="12" t="s">
        <v>65</v>
      </c>
      <c r="B70" s="15">
        <v>45536</v>
      </c>
      <c r="C70" s="14">
        <v>3.8225594857352903</v>
      </c>
      <c r="D70" s="14">
        <f t="shared" ref="D70" si="5">(C70/C69-1)</f>
        <v>1.6976385807935479E-2</v>
      </c>
      <c r="E70" s="51">
        <v>5.0231537470315804</v>
      </c>
      <c r="F70" s="28">
        <f t="shared" si="3"/>
        <v>104.02778261675847</v>
      </c>
      <c r="G70" s="27">
        <f t="shared" si="4"/>
        <v>99.983023614192064</v>
      </c>
    </row>
    <row r="71" spans="1:7" x14ac:dyDescent="0.3">
      <c r="A71" s="12" t="s">
        <v>65</v>
      </c>
      <c r="B71" s="15">
        <v>45566</v>
      </c>
      <c r="C71" s="14">
        <v>3.9695407966133014</v>
      </c>
      <c r="D71" s="14">
        <f>(C71/C70-1)</f>
        <v>3.8451019906035055E-2</v>
      </c>
      <c r="E71" s="57">
        <v>5.1533063415434102</v>
      </c>
      <c r="F71" s="27">
        <f t="shared" si="3"/>
        <v>103.98933159685244</v>
      </c>
      <c r="G71" s="27">
        <f t="shared" si="4"/>
        <v>99.961548980093966</v>
      </c>
    </row>
    <row r="72" spans="1:7" x14ac:dyDescent="0.3">
      <c r="A72" s="12" t="s">
        <v>65</v>
      </c>
      <c r="B72" s="15">
        <v>45597</v>
      </c>
      <c r="C72" s="14">
        <v>3.955535280383454</v>
      </c>
      <c r="D72" s="60">
        <f>(C72/C71-1)</f>
        <v>-3.5282459476916328E-3</v>
      </c>
      <c r="E72" s="57">
        <v>4.7337277029703699</v>
      </c>
      <c r="F72" s="27">
        <f t="shared" si="3"/>
        <v>103.99285984280013</v>
      </c>
      <c r="G72" s="27">
        <f t="shared" si="4"/>
        <v>100.00352824594769</v>
      </c>
    </row>
    <row r="73" spans="1:7" x14ac:dyDescent="0.3">
      <c r="A73" s="12" t="s">
        <v>65</v>
      </c>
      <c r="B73" s="15">
        <v>45627</v>
      </c>
      <c r="C73" s="14">
        <v>3.8557530128355944</v>
      </c>
      <c r="D73" s="14">
        <f>(C73/C72-1)</f>
        <v>-2.5225983457335399E-2</v>
      </c>
      <c r="E73" s="57">
        <v>3.7131905922322499</v>
      </c>
      <c r="F73" s="27">
        <f t="shared" si="3"/>
        <v>104.01808582625746</v>
      </c>
      <c r="G73" s="27">
        <f t="shared" si="4"/>
        <v>100.02522598345733</v>
      </c>
    </row>
    <row r="74" spans="1:7" x14ac:dyDescent="0.3">
      <c r="A74" s="12" t="s">
        <v>65</v>
      </c>
      <c r="B74" s="15">
        <v>45658</v>
      </c>
      <c r="C74" s="14">
        <v>3.7392901055525427</v>
      </c>
      <c r="D74" s="14">
        <f>(C74/C73-1)</f>
        <v>-3.0204970830691957E-2</v>
      </c>
      <c r="E74" s="68">
        <v>3.8776574537486591E-2</v>
      </c>
      <c r="F74" s="14">
        <f>F73-D74</f>
        <v>104.04829079708816</v>
      </c>
      <c r="G74" s="14">
        <f t="shared" si="4"/>
        <v>100.0302049708307</v>
      </c>
    </row>
    <row r="75" spans="1:7" x14ac:dyDescent="0.3">
      <c r="A75" s="12" t="s">
        <v>65</v>
      </c>
      <c r="B75" s="15">
        <v>45689</v>
      </c>
      <c r="C75" s="14">
        <v>3.744208886</v>
      </c>
      <c r="D75" s="14">
        <f>(C75/C74-1)</f>
        <v>1.3154316216741346E-3</v>
      </c>
      <c r="E75" s="68">
        <v>4.0475999999999998E-2</v>
      </c>
      <c r="F75" s="14">
        <f t="shared" ref="F75" si="6">F74-D75</f>
        <v>104.04697536546648</v>
      </c>
      <c r="G75" s="14">
        <f t="shared" si="4"/>
        <v>99.998684568378323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zoomScale="90" zoomScaleNormal="90" workbookViewId="0">
      <pane ySplit="1" topLeftCell="A44" activePane="bottomLeft" state="frozen"/>
      <selection pane="bottomLeft" activeCell="A75" sqref="A75:G75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1.140625" style="6" customWidth="1"/>
    <col min="4" max="5" width="9.28515625" style="6" bestFit="1" customWidth="1"/>
    <col min="6" max="6" width="25.85546875" style="6" bestFit="1" customWidth="1"/>
    <col min="7" max="7" width="28.140625" style="6" bestFit="1" customWidth="1"/>
    <col min="8" max="16384" width="9.140625" style="6"/>
  </cols>
  <sheetData>
    <row r="1" spans="1:7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</row>
    <row r="2" spans="1:7" x14ac:dyDescent="0.25">
      <c r="A2" s="6" t="s">
        <v>66</v>
      </c>
      <c r="B2" s="6" t="s">
        <v>4</v>
      </c>
      <c r="C2" s="8">
        <v>2.4903439087124259</v>
      </c>
      <c r="D2" s="6">
        <v>0.1728695960045443</v>
      </c>
      <c r="F2" s="6">
        <v>64.005894586112518</v>
      </c>
      <c r="G2" s="6">
        <v>117.2869596004544</v>
      </c>
    </row>
    <row r="3" spans="1:7" x14ac:dyDescent="0.25">
      <c r="A3" s="6" t="s">
        <v>66</v>
      </c>
      <c r="B3" s="6" t="s">
        <v>5</v>
      </c>
      <c r="C3" s="8">
        <v>2.5751740290066789</v>
      </c>
      <c r="D3" s="6">
        <v>3.4063616674578912E-2</v>
      </c>
      <c r="F3" s="6">
        <v>66.186166844207364</v>
      </c>
      <c r="G3" s="6">
        <v>103.4063616674579</v>
      </c>
    </row>
    <row r="4" spans="1:7" x14ac:dyDescent="0.25">
      <c r="A4" s="6" t="s">
        <v>66</v>
      </c>
      <c r="B4" s="6" t="s">
        <v>6</v>
      </c>
      <c r="C4" s="8">
        <v>2.5645407706383918</v>
      </c>
      <c r="D4" s="6">
        <v>-4.1291416613069556E-3</v>
      </c>
      <c r="F4" s="6">
        <v>65.912874785288736</v>
      </c>
      <c r="G4" s="6">
        <v>99.58708583386931</v>
      </c>
    </row>
    <row r="5" spans="1:7" x14ac:dyDescent="0.25">
      <c r="A5" s="6" t="s">
        <v>66</v>
      </c>
      <c r="B5" s="6" t="s">
        <v>7</v>
      </c>
      <c r="C5" s="8">
        <v>2.5404190637684971</v>
      </c>
      <c r="D5" s="6">
        <v>-9.405858212926943E-3</v>
      </c>
      <c r="F5" s="6">
        <v>65.292907630651911</v>
      </c>
      <c r="G5" s="6">
        <v>99.0594141787073</v>
      </c>
    </row>
    <row r="6" spans="1:7" x14ac:dyDescent="0.25">
      <c r="A6" s="6" t="s">
        <v>66</v>
      </c>
      <c r="B6" s="6" t="s">
        <v>8</v>
      </c>
      <c r="C6" s="8">
        <v>2.6358236193892091</v>
      </c>
      <c r="D6" s="6">
        <v>3.7554652687571632E-2</v>
      </c>
      <c r="F6" s="6">
        <v>67.744960099682743</v>
      </c>
      <c r="G6" s="6">
        <v>103.75546526875721</v>
      </c>
    </row>
    <row r="7" spans="1:7" x14ac:dyDescent="0.25">
      <c r="A7" s="6" t="s">
        <v>66</v>
      </c>
      <c r="B7" s="6" t="s">
        <v>9</v>
      </c>
      <c r="C7" s="8">
        <v>2.585851904104381</v>
      </c>
      <c r="D7" s="6">
        <v>-1.8958671937391421E-2</v>
      </c>
      <c r="F7" s="6">
        <v>66.460605625741181</v>
      </c>
      <c r="G7" s="6">
        <v>98.104132806260864</v>
      </c>
    </row>
    <row r="8" spans="1:7" x14ac:dyDescent="0.25">
      <c r="A8" s="6" t="s">
        <v>66</v>
      </c>
      <c r="B8" s="6" t="s">
        <v>10</v>
      </c>
      <c r="C8" s="8">
        <v>2.4898599007122062</v>
      </c>
      <c r="D8" s="6">
        <v>-3.7122003483576298E-2</v>
      </c>
      <c r="F8" s="6">
        <v>63.993454792181822</v>
      </c>
      <c r="G8" s="6">
        <v>96.287799651642374</v>
      </c>
    </row>
    <row r="9" spans="1:7" x14ac:dyDescent="0.25">
      <c r="A9" s="6" t="s">
        <v>66</v>
      </c>
      <c r="B9" s="6" t="s">
        <v>11</v>
      </c>
      <c r="C9" s="8">
        <v>2.531440739563362</v>
      </c>
      <c r="D9" s="6">
        <v>1.6700071694500499E-2</v>
      </c>
      <c r="F9" s="6">
        <v>65.062150075190033</v>
      </c>
      <c r="G9" s="6">
        <v>101.67000716945</v>
      </c>
    </row>
    <row r="10" spans="1:7" x14ac:dyDescent="0.25">
      <c r="A10" s="6" t="s">
        <v>66</v>
      </c>
      <c r="B10" s="6" t="s">
        <v>12</v>
      </c>
      <c r="C10" s="8">
        <v>2.5626552562999079</v>
      </c>
      <c r="D10" s="6">
        <v>1.2330731764208959E-2</v>
      </c>
      <c r="F10" s="6">
        <v>65.864413995769937</v>
      </c>
      <c r="G10" s="6">
        <v>101.2330731764209</v>
      </c>
    </row>
    <row r="11" spans="1:7" x14ac:dyDescent="0.25">
      <c r="A11" s="6" t="s">
        <v>66</v>
      </c>
      <c r="B11" s="6" t="s">
        <v>13</v>
      </c>
      <c r="C11" s="8">
        <v>2.4245377014167739</v>
      </c>
      <c r="D11" s="6">
        <v>-5.3896268155301907E-2</v>
      </c>
      <c r="F11" s="6">
        <v>62.314567877162077</v>
      </c>
      <c r="G11" s="6">
        <v>94.610373184469807</v>
      </c>
    </row>
    <row r="12" spans="1:7" x14ac:dyDescent="0.25">
      <c r="A12" s="6" t="s">
        <v>66</v>
      </c>
      <c r="B12" s="6" t="s">
        <v>14</v>
      </c>
      <c r="C12" s="8">
        <v>2.3693496396726519</v>
      </c>
      <c r="D12" s="6">
        <v>-2.2762302979192021E-2</v>
      </c>
      <c r="F12" s="6">
        <v>60.896144803124699</v>
      </c>
      <c r="G12" s="6">
        <v>97.723769702080801</v>
      </c>
    </row>
    <row r="13" spans="1:7" x14ac:dyDescent="0.25">
      <c r="A13" s="6" t="s">
        <v>66</v>
      </c>
      <c r="B13" s="6" t="s">
        <v>15</v>
      </c>
      <c r="C13" s="8">
        <v>2.3908514742670048</v>
      </c>
      <c r="D13" s="6">
        <v>9.0749943504850883E-3</v>
      </c>
      <c r="F13" s="6">
        <v>61.448776973179363</v>
      </c>
      <c r="G13" s="6">
        <v>100.90749943504851</v>
      </c>
    </row>
    <row r="14" spans="1:7" x14ac:dyDescent="0.25">
      <c r="A14" s="6" t="s">
        <v>66</v>
      </c>
      <c r="B14" s="6" t="s">
        <v>16</v>
      </c>
      <c r="C14" s="8">
        <v>2.3504523676186921</v>
      </c>
      <c r="D14" s="6">
        <v>-1.6897371954357369E-2</v>
      </c>
      <c r="F14" s="6">
        <v>60.410454132523213</v>
      </c>
      <c r="G14" s="6">
        <v>98.31026280456426</v>
      </c>
    </row>
    <row r="15" spans="1:7" x14ac:dyDescent="0.25">
      <c r="A15" s="6" t="s">
        <v>66</v>
      </c>
      <c r="B15" s="6" t="s">
        <v>17</v>
      </c>
      <c r="C15" s="8">
        <v>2.3569805814953648</v>
      </c>
      <c r="D15" s="6">
        <v>2.7774287054738171E-3</v>
      </c>
      <c r="F15" s="6">
        <v>60.578239861941597</v>
      </c>
      <c r="G15" s="6">
        <v>100.2777428705474</v>
      </c>
    </row>
    <row r="16" spans="1:7" x14ac:dyDescent="0.25">
      <c r="A16" s="6" t="s">
        <v>66</v>
      </c>
      <c r="B16" s="6" t="s">
        <v>18</v>
      </c>
      <c r="C16" s="8">
        <v>2.7345834890362108</v>
      </c>
      <c r="D16" s="6">
        <v>0.1602062021661963</v>
      </c>
      <c r="F16" s="6">
        <v>70.283249604136145</v>
      </c>
      <c r="G16" s="6">
        <v>116.02062021661961</v>
      </c>
    </row>
    <row r="17" spans="1:7" x14ac:dyDescent="0.25">
      <c r="A17" s="6" t="s">
        <v>66</v>
      </c>
      <c r="B17" s="6" t="s">
        <v>19</v>
      </c>
      <c r="C17" s="8">
        <v>2.9731261252022509</v>
      </c>
      <c r="D17" s="6">
        <v>8.7231798598371935E-2</v>
      </c>
      <c r="F17" s="6">
        <v>76.414183878443282</v>
      </c>
      <c r="G17" s="6">
        <v>108.7231798598372</v>
      </c>
    </row>
    <row r="18" spans="1:7" x14ac:dyDescent="0.25">
      <c r="A18" s="6" t="s">
        <v>66</v>
      </c>
      <c r="B18" s="6" t="s">
        <v>20</v>
      </c>
      <c r="C18" s="8">
        <v>2.789752904075685</v>
      </c>
      <c r="D18" s="6">
        <v>-6.1676906193843813E-2</v>
      </c>
      <c r="F18" s="6">
        <v>71.701193427493379</v>
      </c>
      <c r="G18" s="6">
        <v>93.832309380615612</v>
      </c>
    </row>
    <row r="19" spans="1:7" x14ac:dyDescent="0.25">
      <c r="A19" s="6" t="s">
        <v>66</v>
      </c>
      <c r="B19" s="6" t="s">
        <v>21</v>
      </c>
      <c r="C19" s="8">
        <v>3.32141174789645</v>
      </c>
      <c r="D19" s="6">
        <v>0.19057560368304971</v>
      </c>
      <c r="F19" s="6">
        <v>85.365691649733051</v>
      </c>
      <c r="G19" s="6">
        <v>119.057560368305</v>
      </c>
    </row>
    <row r="20" spans="1:7" x14ac:dyDescent="0.25">
      <c r="A20" s="6" t="s">
        <v>66</v>
      </c>
      <c r="B20" s="6" t="s">
        <v>22</v>
      </c>
      <c r="C20" s="8">
        <v>3.2685362569109602</v>
      </c>
      <c r="D20" s="6">
        <v>-1.5919583297366979E-2</v>
      </c>
      <c r="F20" s="6">
        <v>84.006705410777784</v>
      </c>
      <c r="G20" s="6">
        <v>98.408041670263302</v>
      </c>
    </row>
    <row r="21" spans="1:7" x14ac:dyDescent="0.25">
      <c r="A21" s="6" t="s">
        <v>66</v>
      </c>
      <c r="B21" s="6" t="s">
        <v>23</v>
      </c>
      <c r="C21" s="8">
        <v>3.4483468428175299</v>
      </c>
      <c r="D21" s="6">
        <v>5.5012571920039388E-2</v>
      </c>
      <c r="F21" s="6">
        <v>88.628130333953763</v>
      </c>
      <c r="G21" s="6">
        <v>105.50125719200391</v>
      </c>
    </row>
    <row r="22" spans="1:7" x14ac:dyDescent="0.25">
      <c r="A22" s="6" t="s">
        <v>66</v>
      </c>
      <c r="B22" s="6" t="s">
        <v>24</v>
      </c>
      <c r="C22" s="8">
        <v>3.587057806094526</v>
      </c>
      <c r="D22" s="6">
        <v>4.0225351334919557E-2</v>
      </c>
      <c r="E22" s="6">
        <v>30</v>
      </c>
      <c r="F22" s="6">
        <v>92.193228014794101</v>
      </c>
      <c r="G22" s="6">
        <v>104.022535133492</v>
      </c>
    </row>
    <row r="23" spans="1:7" x14ac:dyDescent="0.25">
      <c r="A23" s="6" t="s">
        <v>66</v>
      </c>
      <c r="B23" s="6" t="s">
        <v>25</v>
      </c>
      <c r="C23" s="8">
        <v>3.3269265938013448</v>
      </c>
      <c r="D23" s="6">
        <v>-7.2519381162804097E-2</v>
      </c>
      <c r="E23" s="6">
        <v>26</v>
      </c>
      <c r="F23" s="6">
        <v>85.507432171759916</v>
      </c>
      <c r="G23" s="6">
        <v>92.748061883719586</v>
      </c>
    </row>
    <row r="24" spans="1:7" x14ac:dyDescent="0.25">
      <c r="A24" s="6" t="s">
        <v>66</v>
      </c>
      <c r="B24" s="6" t="s">
        <v>26</v>
      </c>
      <c r="C24" s="8">
        <v>3.0658491984569629</v>
      </c>
      <c r="D24" s="6">
        <v>-7.8474047437901207E-2</v>
      </c>
      <c r="E24" s="6">
        <v>30</v>
      </c>
      <c r="F24" s="6">
        <v>78.797317883220117</v>
      </c>
      <c r="G24" s="6">
        <v>92.152595256209878</v>
      </c>
    </row>
    <row r="25" spans="1:7" x14ac:dyDescent="0.25">
      <c r="A25" s="6" t="s">
        <v>66</v>
      </c>
      <c r="B25" s="6" t="s">
        <v>27</v>
      </c>
      <c r="C25" s="8">
        <v>3.3268476155404159</v>
      </c>
      <c r="D25" s="6">
        <v>8.513087245609241E-2</v>
      </c>
      <c r="E25" s="6">
        <v>20</v>
      </c>
      <c r="F25" s="6">
        <v>85.505402301818705</v>
      </c>
      <c r="G25" s="6">
        <v>108.5130872456092</v>
      </c>
    </row>
    <row r="26" spans="1:7" x14ac:dyDescent="0.25">
      <c r="A26" s="6" t="s">
        <v>66</v>
      </c>
      <c r="B26" s="6" t="s">
        <v>28</v>
      </c>
      <c r="C26" s="8">
        <v>3.151421562202676</v>
      </c>
      <c r="D26" s="6">
        <v>-5.2730414377348711E-2</v>
      </c>
      <c r="E26" s="6">
        <v>32</v>
      </c>
      <c r="F26" s="6">
        <v>80.996667006941905</v>
      </c>
      <c r="G26" s="6">
        <v>94.726958562265125</v>
      </c>
    </row>
    <row r="27" spans="1:7" x14ac:dyDescent="0.25">
      <c r="A27" s="6" t="s">
        <v>66</v>
      </c>
      <c r="B27" s="6" t="s">
        <v>29</v>
      </c>
      <c r="C27" s="8">
        <v>3.091794889748257</v>
      </c>
      <c r="D27" s="6">
        <v>-1.892056371307627E-2</v>
      </c>
      <c r="E27" s="6">
        <v>26</v>
      </c>
      <c r="F27" s="6">
        <v>79.46416440829023</v>
      </c>
      <c r="G27" s="6">
        <v>98.107943628692368</v>
      </c>
    </row>
    <row r="28" spans="1:7" x14ac:dyDescent="0.25">
      <c r="A28" s="6" t="s">
        <v>66</v>
      </c>
      <c r="B28" s="6" t="s">
        <v>30</v>
      </c>
      <c r="C28" s="8">
        <v>3.118342057721998</v>
      </c>
      <c r="D28" s="6">
        <v>8.5863289514336305E-3</v>
      </c>
      <c r="E28" s="6">
        <v>26</v>
      </c>
      <c r="F28" s="6">
        <v>80.14646986375061</v>
      </c>
      <c r="G28" s="6">
        <v>100.8586328951434</v>
      </c>
    </row>
    <row r="29" spans="1:7" x14ac:dyDescent="0.25">
      <c r="A29" s="6" t="s">
        <v>66</v>
      </c>
      <c r="B29" s="6" t="s">
        <v>31</v>
      </c>
      <c r="C29" s="8">
        <v>3.2173729571184269</v>
      </c>
      <c r="D29" s="6">
        <v>3.1757548582971529E-2</v>
      </c>
      <c r="E29" s="6">
        <v>39</v>
      </c>
      <c r="F29" s="6">
        <v>82.691725274202355</v>
      </c>
      <c r="G29" s="6">
        <v>103.1757548582972</v>
      </c>
    </row>
    <row r="30" spans="1:7" x14ac:dyDescent="0.25">
      <c r="A30" s="6" t="s">
        <v>66</v>
      </c>
      <c r="B30" s="6" t="s">
        <v>32</v>
      </c>
      <c r="C30" s="8">
        <v>3.4204642515403632</v>
      </c>
      <c r="D30" s="6">
        <v>6.3123329849775978E-2</v>
      </c>
      <c r="E30" s="6">
        <v>32</v>
      </c>
      <c r="F30" s="6">
        <v>87.911502324532876</v>
      </c>
      <c r="G30" s="6">
        <v>106.3123329849776</v>
      </c>
    </row>
    <row r="31" spans="1:7" x14ac:dyDescent="0.25">
      <c r="A31" s="6" t="s">
        <v>66</v>
      </c>
      <c r="B31" s="6" t="s">
        <v>33</v>
      </c>
      <c r="C31" s="8">
        <v>3.8092012069409851</v>
      </c>
      <c r="D31" s="6">
        <v>0.11365034884535311</v>
      </c>
      <c r="E31" s="6">
        <v>29</v>
      </c>
      <c r="F31" s="6">
        <v>97.902675231235079</v>
      </c>
      <c r="G31" s="6">
        <v>111.36503488453531</v>
      </c>
    </row>
    <row r="32" spans="1:7" x14ac:dyDescent="0.25">
      <c r="A32" s="6" t="s">
        <v>66</v>
      </c>
      <c r="B32" s="6" t="s">
        <v>34</v>
      </c>
      <c r="C32" s="8">
        <v>3.7109290600146578</v>
      </c>
      <c r="D32" s="6">
        <v>-2.5798623277567771E-2</v>
      </c>
      <c r="E32" s="6">
        <v>26</v>
      </c>
      <c r="F32" s="6">
        <v>95.376920995078422</v>
      </c>
      <c r="G32" s="6">
        <v>97.420137672243229</v>
      </c>
    </row>
    <row r="33" spans="1:7" x14ac:dyDescent="0.25">
      <c r="A33" s="6" t="s">
        <v>66</v>
      </c>
      <c r="B33" s="6" t="s">
        <v>35</v>
      </c>
      <c r="C33" s="8">
        <v>3.7610442289104422</v>
      </c>
      <c r="D33" s="6">
        <v>1.350474991176109E-2</v>
      </c>
      <c r="E33" s="6">
        <v>30</v>
      </c>
      <c r="F33" s="6">
        <v>96.664962460470733</v>
      </c>
      <c r="G33" s="6">
        <v>101.3504749911761</v>
      </c>
    </row>
    <row r="34" spans="1:7" x14ac:dyDescent="0.25">
      <c r="A34" s="6" t="s">
        <v>66</v>
      </c>
      <c r="B34" s="6" t="s">
        <v>36</v>
      </c>
      <c r="C34" s="8">
        <v>3.8177226169699998</v>
      </c>
      <c r="D34" s="6">
        <v>1.506985417078632E-2</v>
      </c>
      <c r="E34" s="6">
        <v>32</v>
      </c>
      <c r="F34" s="6">
        <v>98.121689348174542</v>
      </c>
      <c r="G34" s="6">
        <v>101.5069854170786</v>
      </c>
    </row>
    <row r="35" spans="1:7" x14ac:dyDescent="0.25">
      <c r="A35" s="6" t="s">
        <v>66</v>
      </c>
      <c r="B35" s="6" t="s">
        <v>37</v>
      </c>
      <c r="C35" s="8">
        <v>3.558035234414906</v>
      </c>
      <c r="D35" s="6">
        <v>-6.8021542843570648E-2</v>
      </c>
      <c r="E35" s="6">
        <v>28</v>
      </c>
      <c r="F35" s="6">
        <v>91.447300652294174</v>
      </c>
      <c r="G35" s="6">
        <v>93.197845715642941</v>
      </c>
    </row>
    <row r="36" spans="1:7" x14ac:dyDescent="0.25">
      <c r="A36" s="6" t="s">
        <v>66</v>
      </c>
      <c r="B36" s="6" t="s">
        <v>38</v>
      </c>
      <c r="C36" s="8">
        <v>3.3678457163285458</v>
      </c>
      <c r="D36" s="6">
        <v>-5.3453522957491277E-2</v>
      </c>
      <c r="E36" s="6">
        <v>25</v>
      </c>
      <c r="F36" s="6">
        <v>86.559120267476146</v>
      </c>
      <c r="G36" s="6">
        <v>94.654647704250877</v>
      </c>
    </row>
    <row r="37" spans="1:7" x14ac:dyDescent="0.25">
      <c r="A37" s="6" t="s">
        <v>66</v>
      </c>
      <c r="B37" s="6" t="s">
        <v>39</v>
      </c>
      <c r="C37" s="8">
        <v>3.3822917796884142</v>
      </c>
      <c r="D37" s="6">
        <v>4.2894077035144917E-3</v>
      </c>
      <c r="E37" s="6">
        <v>16</v>
      </c>
      <c r="F37" s="6">
        <v>86.930407624760903</v>
      </c>
      <c r="G37" s="6">
        <v>100.4289407703514</v>
      </c>
    </row>
    <row r="38" spans="1:7" x14ac:dyDescent="0.25">
      <c r="A38" s="6" t="s">
        <v>66</v>
      </c>
      <c r="B38" s="6" t="s">
        <v>40</v>
      </c>
      <c r="C38" s="8">
        <v>3.4159197426295762</v>
      </c>
      <c r="D38" s="6">
        <v>9.9423601308163967E-3</v>
      </c>
      <c r="E38" s="6">
        <v>20</v>
      </c>
      <c r="F38" s="6">
        <v>87.794701043684938</v>
      </c>
      <c r="G38" s="6">
        <v>100.9942360130816</v>
      </c>
    </row>
    <row r="39" spans="1:7" x14ac:dyDescent="0.25">
      <c r="A39" s="6" t="s">
        <v>66</v>
      </c>
      <c r="B39" s="6" t="s">
        <v>41</v>
      </c>
      <c r="C39" s="8">
        <v>3.6173811619718279</v>
      </c>
      <c r="D39" s="6">
        <v>5.8977210977201537E-2</v>
      </c>
      <c r="E39" s="6">
        <v>23.217750911886391</v>
      </c>
      <c r="F39" s="6">
        <v>92.972587649818664</v>
      </c>
      <c r="G39" s="6">
        <v>105.89772109772019</v>
      </c>
    </row>
    <row r="40" spans="1:7" x14ac:dyDescent="0.25">
      <c r="A40" s="6" t="s">
        <v>66</v>
      </c>
      <c r="B40" s="6" t="s">
        <v>42</v>
      </c>
      <c r="C40" s="8">
        <v>4.0165702930174563</v>
      </c>
      <c r="D40" s="6">
        <v>0.1103530739978837</v>
      </c>
      <c r="E40" s="6">
        <v>20.788159907788021</v>
      </c>
      <c r="F40" s="6">
        <v>103.2323984945138</v>
      </c>
      <c r="G40" s="6">
        <v>111.03530739978839</v>
      </c>
    </row>
    <row r="41" spans="1:7" x14ac:dyDescent="0.25">
      <c r="A41" s="6" t="s">
        <v>66</v>
      </c>
      <c r="B41" s="6" t="s">
        <v>43</v>
      </c>
      <c r="C41" s="8">
        <v>4.4867180530411916</v>
      </c>
      <c r="D41" s="6">
        <v>0.1170520433418174</v>
      </c>
      <c r="E41" s="6">
        <v>19</v>
      </c>
      <c r="F41" s="6">
        <v>115.31596167737349</v>
      </c>
      <c r="G41" s="6">
        <v>111.7052043341817</v>
      </c>
    </row>
    <row r="42" spans="1:7" x14ac:dyDescent="0.25">
      <c r="A42" s="6" t="s">
        <v>66</v>
      </c>
      <c r="B42" s="6" t="s">
        <v>44</v>
      </c>
      <c r="C42" s="8">
        <v>4.464297847155434</v>
      </c>
      <c r="D42" s="6">
        <v>-4.9970168886722677E-3</v>
      </c>
      <c r="E42" s="6">
        <v>5.79</v>
      </c>
      <c r="F42" s="6">
        <v>114.7397258693381</v>
      </c>
      <c r="G42" s="6">
        <v>99.500298311132767</v>
      </c>
    </row>
    <row r="43" spans="1:7" x14ac:dyDescent="0.25">
      <c r="A43" s="6" t="s">
        <v>66</v>
      </c>
      <c r="B43" s="6" t="s">
        <v>45</v>
      </c>
      <c r="C43" s="8">
        <v>5.1084417290639772</v>
      </c>
      <c r="D43" s="6">
        <v>0.14428783740739409</v>
      </c>
      <c r="E43" s="6">
        <v>16.77</v>
      </c>
      <c r="F43" s="6">
        <v>131.29527277974219</v>
      </c>
      <c r="G43" s="6">
        <v>114.42878374073941</v>
      </c>
    </row>
    <row r="44" spans="1:7" x14ac:dyDescent="0.25">
      <c r="A44" s="6" t="s">
        <v>66</v>
      </c>
      <c r="B44" s="6" t="s">
        <v>46</v>
      </c>
      <c r="C44" s="8">
        <v>6.00084523264022</v>
      </c>
      <c r="D44" s="6">
        <v>0.1746919219023291</v>
      </c>
      <c r="E44" s="6">
        <v>27.62140687513552</v>
      </c>
      <c r="F44" s="6">
        <v>154.2314963183259</v>
      </c>
      <c r="G44" s="6">
        <v>117.4691921902329</v>
      </c>
    </row>
    <row r="45" spans="1:7" x14ac:dyDescent="0.25">
      <c r="A45" s="6" t="s">
        <v>66</v>
      </c>
      <c r="B45" s="6" t="s">
        <v>47</v>
      </c>
      <c r="C45" s="8">
        <v>5.2221478217944037</v>
      </c>
      <c r="D45" s="6">
        <v>-0.12976462159201679</v>
      </c>
      <c r="E45" s="6">
        <v>21</v>
      </c>
      <c r="F45" s="6">
        <v>134.21770456100779</v>
      </c>
      <c r="G45" s="6">
        <v>87.023537840798312</v>
      </c>
    </row>
    <row r="46" spans="1:7" x14ac:dyDescent="0.25">
      <c r="A46" s="6" t="s">
        <v>66</v>
      </c>
      <c r="B46" s="6" t="s">
        <v>48</v>
      </c>
      <c r="C46" s="8">
        <v>4.3162973359693249</v>
      </c>
      <c r="D46" s="6">
        <v>-0.17346320263944881</v>
      </c>
      <c r="E46" s="6">
        <v>28.33</v>
      </c>
      <c r="F46" s="6">
        <v>110.93587167694</v>
      </c>
      <c r="G46" s="6">
        <v>82.653679736055125</v>
      </c>
    </row>
    <row r="47" spans="1:7" x14ac:dyDescent="0.25">
      <c r="A47" s="6" t="s">
        <v>66</v>
      </c>
      <c r="B47" s="6" t="s">
        <v>49</v>
      </c>
      <c r="C47" s="8">
        <v>5.295599137424035</v>
      </c>
      <c r="D47" s="6">
        <v>0.226884694271134</v>
      </c>
      <c r="E47" s="6">
        <v>25</v>
      </c>
      <c r="F47" s="6">
        <v>136.10552300606429</v>
      </c>
      <c r="G47" s="6">
        <v>122.6884694271134</v>
      </c>
    </row>
    <row r="48" spans="1:7" x14ac:dyDescent="0.25">
      <c r="A48" s="6" t="s">
        <v>66</v>
      </c>
      <c r="B48" s="6" t="s">
        <v>50</v>
      </c>
      <c r="C48" s="8">
        <v>4.4908036830921061</v>
      </c>
      <c r="D48" s="6">
        <v>-0.15197439108342509</v>
      </c>
      <c r="E48" s="6">
        <v>27</v>
      </c>
      <c r="F48" s="6">
        <v>115.42096902412651</v>
      </c>
      <c r="G48" s="6">
        <v>84.802560891657492</v>
      </c>
    </row>
    <row r="49" spans="1:7" x14ac:dyDescent="0.25">
      <c r="A49" s="6" t="s">
        <v>66</v>
      </c>
      <c r="B49" s="6" t="s">
        <v>51</v>
      </c>
      <c r="C49" s="8">
        <v>4.2887539451622469</v>
      </c>
      <c r="D49" s="6">
        <v>-4.4991888354099507E-2</v>
      </c>
      <c r="E49" s="6">
        <v>19</v>
      </c>
      <c r="F49" s="6">
        <v>110.2279616720711</v>
      </c>
      <c r="G49" s="6">
        <v>95.500811164590047</v>
      </c>
    </row>
    <row r="50" spans="1:7" x14ac:dyDescent="0.25">
      <c r="A50" s="6" t="s">
        <v>66</v>
      </c>
      <c r="B50" s="6" t="s">
        <v>52</v>
      </c>
      <c r="C50" s="8">
        <v>4.1650564434249624</v>
      </c>
      <c r="D50" s="6">
        <v>-2.8842293896766291E-2</v>
      </c>
      <c r="E50" s="6">
        <v>23</v>
      </c>
      <c r="F50" s="6">
        <v>107.04873440588371</v>
      </c>
      <c r="G50" s="6">
        <v>97.115770610323366</v>
      </c>
    </row>
    <row r="51" spans="1:7" x14ac:dyDescent="0.25">
      <c r="A51" s="6" t="s">
        <v>66</v>
      </c>
      <c r="B51" s="6" t="s">
        <v>53</v>
      </c>
      <c r="C51" s="8">
        <v>4.57362033578951</v>
      </c>
      <c r="D51" s="6">
        <v>9.8093242652093071E-2</v>
      </c>
      <c r="E51" s="6">
        <v>18</v>
      </c>
      <c r="F51" s="6">
        <v>117.5494918855595</v>
      </c>
      <c r="G51" s="6">
        <v>109.8093242652093</v>
      </c>
    </row>
    <row r="52" spans="1:7" x14ac:dyDescent="0.25">
      <c r="A52" s="6" t="s">
        <v>66</v>
      </c>
      <c r="B52" s="6" t="s">
        <v>54</v>
      </c>
      <c r="C52" s="8">
        <v>4.5440897372966091</v>
      </c>
      <c r="D52" s="6">
        <v>-6.4567227545797579E-3</v>
      </c>
      <c r="E52" s="6">
        <v>25</v>
      </c>
      <c r="F52" s="6">
        <v>116.7905074065128</v>
      </c>
      <c r="G52" s="6">
        <v>99.354327724542031</v>
      </c>
    </row>
    <row r="53" spans="1:7" x14ac:dyDescent="0.25">
      <c r="A53" s="6" t="s">
        <v>66</v>
      </c>
      <c r="B53" s="6" t="s">
        <v>55</v>
      </c>
      <c r="C53" s="8">
        <v>4.9008112080016319</v>
      </c>
      <c r="D53" s="6">
        <v>7.8502294480928381E-2</v>
      </c>
      <c r="E53" s="6">
        <v>29</v>
      </c>
      <c r="F53" s="6">
        <v>125.9588302115158</v>
      </c>
      <c r="G53" s="6">
        <v>107.8502294480928</v>
      </c>
    </row>
    <row r="54" spans="1:7" x14ac:dyDescent="0.25">
      <c r="A54" s="6" t="s">
        <v>66</v>
      </c>
      <c r="B54" s="6" t="s">
        <v>56</v>
      </c>
      <c r="C54" s="8">
        <v>4.7093327979491706</v>
      </c>
      <c r="D54" s="6">
        <v>-3.907075827361628E-2</v>
      </c>
      <c r="E54" s="6">
        <v>34.9</v>
      </c>
      <c r="F54" s="6">
        <v>121.0375232038942</v>
      </c>
      <c r="G54" s="6">
        <v>96.092924172638376</v>
      </c>
    </row>
    <row r="55" spans="1:7" x14ac:dyDescent="0.25">
      <c r="A55" s="6" t="s">
        <v>66</v>
      </c>
      <c r="B55" s="6" t="s">
        <v>57</v>
      </c>
      <c r="C55" s="8">
        <v>4.5197392624854764</v>
      </c>
      <c r="D55" s="6">
        <v>-4.0259107520763782E-2</v>
      </c>
      <c r="E55" s="6">
        <v>33.425338737027971</v>
      </c>
      <c r="F55" s="6">
        <v>116.1646605431817</v>
      </c>
      <c r="G55" s="6">
        <v>95.974089247923615</v>
      </c>
    </row>
    <row r="56" spans="1:7" x14ac:dyDescent="0.25">
      <c r="A56" s="6" t="s">
        <v>66</v>
      </c>
      <c r="B56" s="6" t="s">
        <v>58</v>
      </c>
      <c r="C56" s="8">
        <v>4.4961092750000002</v>
      </c>
      <c r="D56" s="6">
        <v>-5.1999999999999998E-3</v>
      </c>
      <c r="E56" s="6">
        <v>31</v>
      </c>
      <c r="F56" s="6">
        <v>115.5573313776094</v>
      </c>
      <c r="G56" s="6">
        <v>99.48</v>
      </c>
    </row>
    <row r="57" spans="1:7" x14ac:dyDescent="0.25">
      <c r="A57" s="6" t="s">
        <v>66</v>
      </c>
      <c r="B57" s="6" t="s">
        <v>59</v>
      </c>
      <c r="C57" s="8">
        <v>4.1845614040000001</v>
      </c>
      <c r="D57" s="6">
        <v>-6.93E-2</v>
      </c>
      <c r="E57" s="6">
        <v>34</v>
      </c>
      <c r="F57" s="6">
        <v>108.62733137760941</v>
      </c>
      <c r="G57" s="6">
        <v>93.07</v>
      </c>
    </row>
    <row r="58" spans="1:7" x14ac:dyDescent="0.25">
      <c r="A58" s="6" t="s">
        <v>66</v>
      </c>
      <c r="B58" s="6" t="s">
        <v>60</v>
      </c>
      <c r="C58" s="8">
        <v>3.890804003</v>
      </c>
      <c r="D58" s="6">
        <v>-7.0199999999999999E-2</v>
      </c>
      <c r="E58" s="6">
        <v>29</v>
      </c>
      <c r="F58" s="6">
        <v>100.5300436612458</v>
      </c>
      <c r="G58" s="6">
        <v>92.98</v>
      </c>
    </row>
    <row r="59" spans="1:7" x14ac:dyDescent="0.25">
      <c r="A59" s="6" t="s">
        <v>66</v>
      </c>
      <c r="B59" s="9">
        <v>45200</v>
      </c>
      <c r="C59" s="8">
        <v>3.5925637629999998</v>
      </c>
      <c r="D59" s="6">
        <f t="shared" ref="D59:D63" si="0">C59/C58-1</f>
        <v>-7.6652599249420472E-2</v>
      </c>
      <c r="E59" s="6">
        <v>25</v>
      </c>
      <c r="F59" s="6">
        <v>92.334740075057994</v>
      </c>
      <c r="G59" s="6">
        <f>G58-F63</f>
        <v>0.74233291473031215</v>
      </c>
    </row>
    <row r="60" spans="1:7" x14ac:dyDescent="0.25">
      <c r="A60" s="6" t="s">
        <v>66</v>
      </c>
      <c r="B60" s="9">
        <v>45231</v>
      </c>
      <c r="C60" s="8">
        <v>3.8440087799999998</v>
      </c>
      <c r="D60" s="8">
        <f t="shared" si="0"/>
        <v>6.9990411747077541E-2</v>
      </c>
      <c r="E60" s="6">
        <v>23</v>
      </c>
      <c r="F60" s="6">
        <f>F59-F64</f>
        <v>8.8278929814819662E-2</v>
      </c>
      <c r="G60" s="6">
        <f>100-F64</f>
        <v>7.753538854756826</v>
      </c>
    </row>
    <row r="61" spans="1:7" x14ac:dyDescent="0.25">
      <c r="A61" s="6" t="s">
        <v>66</v>
      </c>
      <c r="B61" s="9">
        <v>45261</v>
      </c>
      <c r="C61" s="8">
        <v>3.8117705960951298</v>
      </c>
      <c r="D61" s="8">
        <f t="shared" si="0"/>
        <v>-8.3866051692186305E-3</v>
      </c>
      <c r="E61" s="6">
        <v>21</v>
      </c>
      <c r="F61" s="6">
        <v>92.343126680227201</v>
      </c>
      <c r="G61" s="30">
        <v>100.00838660516922</v>
      </c>
    </row>
    <row r="62" spans="1:7" x14ac:dyDescent="0.25">
      <c r="A62" s="6" t="s">
        <v>66</v>
      </c>
      <c r="B62" s="9">
        <v>45292</v>
      </c>
      <c r="C62" s="8">
        <v>4.0406701052002596</v>
      </c>
      <c r="D62" s="8">
        <f t="shared" si="0"/>
        <v>6.0050704347113681E-2</v>
      </c>
      <c r="E62" s="6">
        <v>19</v>
      </c>
      <c r="F62" s="6">
        <v>92.283075975880095</v>
      </c>
      <c r="G62" s="6">
        <v>99.939949295652895</v>
      </c>
    </row>
    <row r="63" spans="1:7" x14ac:dyDescent="0.25">
      <c r="A63" s="6" t="s">
        <v>66</v>
      </c>
      <c r="B63" s="9">
        <v>45323</v>
      </c>
      <c r="C63" s="8">
        <v>4.2241524520000002</v>
      </c>
      <c r="D63" s="8">
        <f t="shared" si="0"/>
        <v>4.5408890610397101E-2</v>
      </c>
      <c r="E63" s="6">
        <v>17</v>
      </c>
      <c r="F63" s="24">
        <f t="shared" ref="F63:F70" si="1">F62-D63</f>
        <v>92.237667085269692</v>
      </c>
      <c r="G63" s="31">
        <f t="shared" ref="G63:G69" si="2">100-D63</f>
        <v>99.954591109389597</v>
      </c>
    </row>
    <row r="64" spans="1:7" x14ac:dyDescent="0.25">
      <c r="A64" s="6" t="s">
        <v>66</v>
      </c>
      <c r="B64" s="9">
        <v>45352</v>
      </c>
      <c r="C64" s="8">
        <v>4.1870050020000003</v>
      </c>
      <c r="D64" s="8">
        <f t="shared" ref="D64:D69" si="3">C64/C63-1</f>
        <v>-8.794059973477486E-3</v>
      </c>
      <c r="E64" s="6">
        <v>22</v>
      </c>
      <c r="F64" s="24">
        <f t="shared" si="1"/>
        <v>92.246461145243174</v>
      </c>
      <c r="G64" s="31">
        <f t="shared" si="2"/>
        <v>100.00879405997348</v>
      </c>
    </row>
    <row r="65" spans="1:7" x14ac:dyDescent="0.25">
      <c r="A65" s="6" t="s">
        <v>66</v>
      </c>
      <c r="B65" s="9">
        <v>45383</v>
      </c>
      <c r="C65" s="8">
        <v>4.510376538</v>
      </c>
      <c r="D65" s="8">
        <f t="shared" si="3"/>
        <v>7.7232182871894262E-2</v>
      </c>
      <c r="E65" s="6">
        <v>13</v>
      </c>
      <c r="F65" s="24">
        <f t="shared" si="1"/>
        <v>92.169228962371278</v>
      </c>
      <c r="G65" s="31">
        <f t="shared" si="2"/>
        <v>99.922767817128104</v>
      </c>
    </row>
    <row r="66" spans="1:7" x14ac:dyDescent="0.25">
      <c r="A66" s="6" t="s">
        <v>66</v>
      </c>
      <c r="B66" s="9">
        <v>45413</v>
      </c>
      <c r="C66" s="8">
        <v>4.6170567285460704</v>
      </c>
      <c r="D66" s="8">
        <f t="shared" si="3"/>
        <v>2.3652169535578249E-2</v>
      </c>
      <c r="E66" s="6">
        <v>14</v>
      </c>
      <c r="F66" s="24">
        <f t="shared" si="1"/>
        <v>92.145576792835698</v>
      </c>
      <c r="G66" s="31">
        <f t="shared" si="2"/>
        <v>99.97634783046442</v>
      </c>
    </row>
    <row r="67" spans="1:7" x14ac:dyDescent="0.25">
      <c r="A67" s="6" t="s">
        <v>66</v>
      </c>
      <c r="B67" s="9">
        <v>45444</v>
      </c>
      <c r="C67" s="8">
        <v>4.8786987035541296</v>
      </c>
      <c r="D67" s="8">
        <f t="shared" si="3"/>
        <v>5.6668564063853566E-2</v>
      </c>
      <c r="E67" s="25">
        <v>17.329929208321701</v>
      </c>
      <c r="F67" s="24">
        <f t="shared" si="1"/>
        <v>92.088908228771842</v>
      </c>
      <c r="G67" s="31">
        <f t="shared" si="2"/>
        <v>99.943331435936145</v>
      </c>
    </row>
    <row r="68" spans="1:7" x14ac:dyDescent="0.25">
      <c r="A68" s="6" t="s">
        <v>66</v>
      </c>
      <c r="B68" s="9">
        <v>45474</v>
      </c>
      <c r="C68" s="8">
        <v>4.6168164149999997</v>
      </c>
      <c r="D68" s="8">
        <f t="shared" si="3"/>
        <v>-5.367871731110363E-2</v>
      </c>
      <c r="E68" s="8">
        <v>5.6199680000000001</v>
      </c>
      <c r="F68" s="24">
        <f t="shared" si="1"/>
        <v>92.142586946082943</v>
      </c>
      <c r="G68" s="31">
        <f t="shared" si="2"/>
        <v>100.0536787173111</v>
      </c>
    </row>
    <row r="69" spans="1:7" x14ac:dyDescent="0.25">
      <c r="A69" s="6" t="s">
        <v>66</v>
      </c>
      <c r="B69" s="9">
        <v>45505</v>
      </c>
      <c r="C69" s="8">
        <v>4.5046021869999997</v>
      </c>
      <c r="D69" s="8">
        <f t="shared" si="3"/>
        <v>-2.4305542588918372E-2</v>
      </c>
      <c r="E69" s="8">
        <v>7.6015470000000001</v>
      </c>
      <c r="F69" s="24">
        <f t="shared" si="1"/>
        <v>92.166892488671863</v>
      </c>
      <c r="G69" s="31">
        <f t="shared" si="2"/>
        <v>100.02430554258892</v>
      </c>
    </row>
    <row r="70" spans="1:7" x14ac:dyDescent="0.25">
      <c r="A70" s="6" t="s">
        <v>66</v>
      </c>
      <c r="B70" s="9">
        <v>45536</v>
      </c>
      <c r="C70" s="26">
        <v>4.6897146074936442</v>
      </c>
      <c r="D70" s="8">
        <f>C70/C69-1</f>
        <v>4.10940662036412E-2</v>
      </c>
      <c r="E70" s="8">
        <v>7.6015470000000001</v>
      </c>
      <c r="F70" s="24">
        <f t="shared" si="1"/>
        <v>92.125798422468222</v>
      </c>
      <c r="G70" s="24">
        <f>100-D70</f>
        <v>99.958905933796359</v>
      </c>
    </row>
    <row r="71" spans="1:7" x14ac:dyDescent="0.25">
      <c r="A71" s="6" t="s">
        <v>66</v>
      </c>
      <c r="B71" s="9">
        <v>45566</v>
      </c>
      <c r="C71" s="8">
        <v>4.7988045051578441</v>
      </c>
      <c r="D71" s="8">
        <f>C71/C70-1</f>
        <v>2.3261521605149715E-2</v>
      </c>
      <c r="E71" s="22">
        <v>11.7855034303537</v>
      </c>
      <c r="F71" s="24">
        <f>F70-D71</f>
        <v>92.102536900863072</v>
      </c>
      <c r="G71" s="24">
        <f>100-D71</f>
        <v>99.97673847839485</v>
      </c>
    </row>
    <row r="72" spans="1:7" x14ac:dyDescent="0.25">
      <c r="A72" s="6" t="s">
        <v>66</v>
      </c>
      <c r="B72" s="9">
        <v>45597</v>
      </c>
      <c r="C72" s="8">
        <v>4.3877033596056219</v>
      </c>
      <c r="D72" s="7">
        <f>C72/C71-1</f>
        <v>-8.5667408436906123E-2</v>
      </c>
      <c r="E72" s="21">
        <v>5.0885951667826603</v>
      </c>
      <c r="F72" s="24">
        <f>F71-D72</f>
        <v>92.188204309299977</v>
      </c>
      <c r="G72" s="24">
        <f>100-D72</f>
        <v>100.0856674084369</v>
      </c>
    </row>
    <row r="73" spans="1:7" x14ac:dyDescent="0.25">
      <c r="A73" s="6" t="s">
        <v>66</v>
      </c>
      <c r="B73" s="9">
        <v>45627</v>
      </c>
      <c r="C73" s="8">
        <v>4.2953904810089982</v>
      </c>
      <c r="D73" s="8">
        <f>C73/C72-1</f>
        <v>-2.1038997177083796E-2</v>
      </c>
      <c r="E73" s="61">
        <v>0.85493283027901201</v>
      </c>
      <c r="F73" s="24">
        <f>F72-D73</f>
        <v>92.209243306477063</v>
      </c>
      <c r="G73" s="24">
        <f>100-D73</f>
        <v>100.02103899717709</v>
      </c>
    </row>
    <row r="74" spans="1:7" x14ac:dyDescent="0.25">
      <c r="A74" s="6" t="s">
        <v>66</v>
      </c>
      <c r="B74" s="9">
        <v>45658</v>
      </c>
      <c r="C74" s="8">
        <v>4.3177856756547941</v>
      </c>
      <c r="D74" s="8">
        <f>C74/C73-1</f>
        <v>5.2137738687112467E-3</v>
      </c>
      <c r="E74" s="7">
        <v>2.1925061037884958E-2</v>
      </c>
      <c r="F74" s="66">
        <f>F73-D74</f>
        <v>92.204029532608345</v>
      </c>
      <c r="G74" s="30">
        <f>100-D74</f>
        <v>99.994786226131282</v>
      </c>
    </row>
    <row r="75" spans="1:7" x14ac:dyDescent="0.25">
      <c r="A75" s="6" t="s">
        <v>66</v>
      </c>
      <c r="B75" s="9">
        <v>45689</v>
      </c>
      <c r="C75" s="8">
        <v>4.5104366980000004</v>
      </c>
      <c r="D75" s="8">
        <f>C75/C74-1</f>
        <v>4.4618014143555262E-2</v>
      </c>
      <c r="E75" s="67">
        <v>0.14405200000000001</v>
      </c>
      <c r="F75" s="66">
        <f>F74-D75</f>
        <v>92.159411518464793</v>
      </c>
      <c r="G75" s="30">
        <f>100-D75</f>
        <v>99.955381985856448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pane ySplit="1" topLeftCell="A44" activePane="bottomLeft" state="frozen"/>
      <selection pane="bottomLeft" activeCell="A75" sqref="A75:G75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6.28515625" style="6" bestFit="1" customWidth="1"/>
    <col min="4" max="4" width="15.7109375" style="6" bestFit="1" customWidth="1"/>
    <col min="5" max="5" width="12.140625" style="6" bestFit="1" customWidth="1"/>
    <col min="6" max="6" width="25.140625" style="6" customWidth="1"/>
    <col min="7" max="7" width="28.140625" style="6" bestFit="1" customWidth="1"/>
    <col min="8" max="16384" width="9.140625" style="6"/>
  </cols>
  <sheetData>
    <row r="1" spans="1:7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</row>
    <row r="2" spans="1:7" x14ac:dyDescent="0.25">
      <c r="A2" s="6" t="s">
        <v>67</v>
      </c>
      <c r="B2" s="6" t="s">
        <v>4</v>
      </c>
      <c r="C2" s="8">
        <v>15.4334161637849</v>
      </c>
      <c r="D2" s="6">
        <v>-1.6968602773375859E-2</v>
      </c>
      <c r="F2" s="6">
        <v>60.023271941692649</v>
      </c>
      <c r="G2" s="6">
        <v>98.303139722662408</v>
      </c>
    </row>
    <row r="3" spans="1:7" x14ac:dyDescent="0.25">
      <c r="A3" s="6" t="s">
        <v>67</v>
      </c>
      <c r="B3" s="6" t="s">
        <v>5</v>
      </c>
      <c r="C3" s="8">
        <v>14.92000676819297</v>
      </c>
      <c r="D3" s="6">
        <v>-3.3266088994390319E-2</v>
      </c>
      <c r="F3" s="6">
        <v>58.026532435545811</v>
      </c>
      <c r="G3" s="6">
        <v>96.673391100560963</v>
      </c>
    </row>
    <row r="4" spans="1:7" x14ac:dyDescent="0.25">
      <c r="A4" s="6" t="s">
        <v>67</v>
      </c>
      <c r="B4" s="6" t="s">
        <v>6</v>
      </c>
      <c r="C4" s="8">
        <v>16.45062907306426</v>
      </c>
      <c r="D4" s="6">
        <v>0.1025885797943691</v>
      </c>
      <c r="F4" s="6">
        <v>63.979391988500353</v>
      </c>
      <c r="G4" s="6">
        <v>110.2588579794369</v>
      </c>
    </row>
    <row r="5" spans="1:7" x14ac:dyDescent="0.25">
      <c r="A5" s="6" t="s">
        <v>67</v>
      </c>
      <c r="B5" s="6" t="s">
        <v>7</v>
      </c>
      <c r="C5" s="8">
        <v>16.214635829247761</v>
      </c>
      <c r="D5" s="6">
        <v>-1.434554525351894E-2</v>
      </c>
      <c r="F5" s="6">
        <v>63.061572725436683</v>
      </c>
      <c r="G5" s="6">
        <v>98.565445474648101</v>
      </c>
    </row>
    <row r="6" spans="1:7" x14ac:dyDescent="0.25">
      <c r="A6" s="6" t="s">
        <v>67</v>
      </c>
      <c r="B6" s="6" t="s">
        <v>8</v>
      </c>
      <c r="C6" s="8">
        <v>16.05557625850086</v>
      </c>
      <c r="D6" s="6">
        <v>-9.8096295483856011E-3</v>
      </c>
      <c r="F6" s="6">
        <v>62.442962058261578</v>
      </c>
      <c r="G6" s="6">
        <v>99.01903704516144</v>
      </c>
    </row>
    <row r="7" spans="1:7" x14ac:dyDescent="0.25">
      <c r="A7" s="6" t="s">
        <v>67</v>
      </c>
      <c r="B7" s="6" t="s">
        <v>9</v>
      </c>
      <c r="C7" s="8">
        <v>15.77855048127959</v>
      </c>
      <c r="D7" s="6">
        <v>-1.725417840886212E-2</v>
      </c>
      <c r="F7" s="6">
        <v>61.365560050530519</v>
      </c>
      <c r="G7" s="6">
        <v>98.274582159113791</v>
      </c>
    </row>
    <row r="8" spans="1:7" x14ac:dyDescent="0.25">
      <c r="A8" s="6" t="s">
        <v>67</v>
      </c>
      <c r="B8" s="6" t="s">
        <v>10</v>
      </c>
      <c r="C8" s="8">
        <v>16.18751948776417</v>
      </c>
      <c r="D8" s="6">
        <v>2.591930145736732E-2</v>
      </c>
      <c r="F8" s="6">
        <v>62.956112500580403</v>
      </c>
      <c r="G8" s="6">
        <v>102.5919301457367</v>
      </c>
    </row>
    <row r="9" spans="1:7" x14ac:dyDescent="0.25">
      <c r="A9" s="6" t="s">
        <v>67</v>
      </c>
      <c r="B9" s="6" t="s">
        <v>11</v>
      </c>
      <c r="C9" s="8">
        <v>16.29546356996633</v>
      </c>
      <c r="D9" s="6">
        <v>6.6683522626027614E-3</v>
      </c>
      <c r="F9" s="6">
        <v>63.375926035818317</v>
      </c>
      <c r="G9" s="6">
        <v>100.6668352262603</v>
      </c>
    </row>
    <row r="10" spans="1:7" x14ac:dyDescent="0.25">
      <c r="A10" s="6" t="s">
        <v>67</v>
      </c>
      <c r="B10" s="6" t="s">
        <v>12</v>
      </c>
      <c r="C10" s="8">
        <v>15.84602611954706</v>
      </c>
      <c r="D10" s="6">
        <v>-2.7580525616197841E-2</v>
      </c>
      <c r="F10" s="6">
        <v>61.627984684337179</v>
      </c>
      <c r="G10" s="6">
        <v>97.241947438380222</v>
      </c>
    </row>
    <row r="11" spans="1:7" x14ac:dyDescent="0.25">
      <c r="A11" s="6" t="s">
        <v>67</v>
      </c>
      <c r="B11" s="6" t="s">
        <v>13</v>
      </c>
      <c r="C11" s="8">
        <v>16.54184955478318</v>
      </c>
      <c r="D11" s="6">
        <v>4.3911541605865967E-2</v>
      </c>
      <c r="F11" s="6">
        <v>64.33416449788912</v>
      </c>
      <c r="G11" s="6">
        <v>104.39115416058659</v>
      </c>
    </row>
    <row r="12" spans="1:7" x14ac:dyDescent="0.25">
      <c r="A12" s="6" t="s">
        <v>67</v>
      </c>
      <c r="B12" s="6" t="s">
        <v>14</v>
      </c>
      <c r="C12" s="8">
        <v>16.545170746007351</v>
      </c>
      <c r="D12" s="6">
        <v>2.0077508341298511E-4</v>
      </c>
      <c r="F12" s="6">
        <v>64.347081195132489</v>
      </c>
      <c r="G12" s="6">
        <v>100.0200775083413</v>
      </c>
    </row>
    <row r="13" spans="1:7" x14ac:dyDescent="0.25">
      <c r="A13" s="6" t="s">
        <v>67</v>
      </c>
      <c r="B13" s="6" t="s">
        <v>15</v>
      </c>
      <c r="C13" s="8">
        <v>16.67138013491013</v>
      </c>
      <c r="D13" s="6">
        <v>7.6281708324608122E-3</v>
      </c>
      <c r="F13" s="6">
        <v>64.837931723059171</v>
      </c>
      <c r="G13" s="6">
        <v>100.76281708324611</v>
      </c>
    </row>
    <row r="14" spans="1:7" x14ac:dyDescent="0.25">
      <c r="A14" s="6" t="s">
        <v>67</v>
      </c>
      <c r="B14" s="6" t="s">
        <v>16</v>
      </c>
      <c r="C14" s="8">
        <v>16.603651502348431</v>
      </c>
      <c r="D14" s="6">
        <v>-4.0625690262964254E-3</v>
      </c>
      <c r="F14" s="6">
        <v>64.574523149911954</v>
      </c>
      <c r="G14" s="6">
        <v>99.593743097370364</v>
      </c>
    </row>
    <row r="15" spans="1:7" x14ac:dyDescent="0.25">
      <c r="A15" s="6" t="s">
        <v>67</v>
      </c>
      <c r="B15" s="6" t="s">
        <v>17</v>
      </c>
      <c r="C15" s="8">
        <v>16.482151658281751</v>
      </c>
      <c r="D15" s="6">
        <v>-7.3176580494654919E-3</v>
      </c>
      <c r="F15" s="6">
        <v>64.101988870793605</v>
      </c>
      <c r="G15" s="6">
        <v>99.268234195053452</v>
      </c>
    </row>
    <row r="16" spans="1:7" x14ac:dyDescent="0.25">
      <c r="A16" s="6" t="s">
        <v>67</v>
      </c>
      <c r="B16" s="6" t="s">
        <v>18</v>
      </c>
      <c r="C16" s="8">
        <v>16.304030162055771</v>
      </c>
      <c r="D16" s="6">
        <v>-1.080693224518881E-2</v>
      </c>
      <c r="F16" s="6">
        <v>63.409243020285089</v>
      </c>
      <c r="G16" s="6">
        <v>98.919306775481118</v>
      </c>
    </row>
    <row r="17" spans="1:7" x14ac:dyDescent="0.25">
      <c r="A17" s="6" t="s">
        <v>67</v>
      </c>
      <c r="B17" s="6" t="s">
        <v>19</v>
      </c>
      <c r="C17" s="8">
        <v>15.387857484541451</v>
      </c>
      <c r="D17" s="6">
        <v>-5.6193019051603572E-2</v>
      </c>
      <c r="F17" s="6">
        <v>59.846086219198448</v>
      </c>
      <c r="G17" s="6">
        <v>94.380698094839644</v>
      </c>
    </row>
    <row r="18" spans="1:7" x14ac:dyDescent="0.25">
      <c r="A18" s="6" t="s">
        <v>67</v>
      </c>
      <c r="B18" s="6" t="s">
        <v>20</v>
      </c>
      <c r="C18" s="8">
        <v>15.58080513992082</v>
      </c>
      <c r="D18" s="6">
        <v>1.253895518419035E-2</v>
      </c>
      <c r="F18" s="6">
        <v>60.596493612250178</v>
      </c>
      <c r="G18" s="6">
        <v>101.253895518419</v>
      </c>
    </row>
    <row r="19" spans="1:7" x14ac:dyDescent="0.25">
      <c r="A19" s="6" t="s">
        <v>67</v>
      </c>
      <c r="B19" s="6" t="s">
        <v>21</v>
      </c>
      <c r="C19" s="8">
        <v>19.684364573042661</v>
      </c>
      <c r="D19" s="6">
        <v>0.26337274590565141</v>
      </c>
      <c r="F19" s="6">
        <v>76.555958527162772</v>
      </c>
      <c r="G19" s="6">
        <v>126.3372745905651</v>
      </c>
    </row>
    <row r="20" spans="1:7" x14ac:dyDescent="0.25">
      <c r="A20" s="6" t="s">
        <v>67</v>
      </c>
      <c r="B20" s="6" t="s">
        <v>22</v>
      </c>
      <c r="C20" s="8">
        <v>23.35594843595646</v>
      </c>
      <c r="D20" s="6">
        <v>0.18652285418153469</v>
      </c>
      <c r="F20" s="6">
        <v>90.83539441625237</v>
      </c>
      <c r="G20" s="6">
        <v>118.6522854181535</v>
      </c>
    </row>
    <row r="21" spans="1:7" x14ac:dyDescent="0.25">
      <c r="A21" s="6" t="s">
        <v>67</v>
      </c>
      <c r="B21" s="6" t="s">
        <v>23</v>
      </c>
      <c r="C21" s="8">
        <v>25.106898189766301</v>
      </c>
      <c r="D21" s="6">
        <v>7.4968043306443022E-2</v>
      </c>
      <c r="F21" s="6">
        <v>97.645146198607804</v>
      </c>
      <c r="G21" s="6">
        <v>107.4968043306443</v>
      </c>
    </row>
    <row r="22" spans="1:7" x14ac:dyDescent="0.25">
      <c r="A22" s="6" t="s">
        <v>67</v>
      </c>
      <c r="B22" s="6" t="s">
        <v>24</v>
      </c>
      <c r="C22" s="8">
        <v>27.019390513977239</v>
      </c>
      <c r="D22" s="6">
        <v>7.6173978551858257E-2</v>
      </c>
      <c r="E22" s="6">
        <v>52</v>
      </c>
      <c r="F22" s="6">
        <v>105.08316547083361</v>
      </c>
      <c r="G22" s="6">
        <v>107.6173978551858</v>
      </c>
    </row>
    <row r="23" spans="1:7" x14ac:dyDescent="0.25">
      <c r="A23" s="6" t="s">
        <v>67</v>
      </c>
      <c r="B23" s="6" t="s">
        <v>25</v>
      </c>
      <c r="C23" s="8">
        <v>25.27003665033617</v>
      </c>
      <c r="D23" s="6">
        <v>-6.4744386544771437E-2</v>
      </c>
      <c r="E23" s="6">
        <v>56.000000000000007</v>
      </c>
      <c r="F23" s="6">
        <v>98.279620386241788</v>
      </c>
      <c r="G23" s="6">
        <v>93.52556134552286</v>
      </c>
    </row>
    <row r="24" spans="1:7" x14ac:dyDescent="0.25">
      <c r="A24" s="6" t="s">
        <v>67</v>
      </c>
      <c r="B24" s="6" t="s">
        <v>26</v>
      </c>
      <c r="C24" s="8">
        <v>23.57429802268048</v>
      </c>
      <c r="D24" s="6">
        <v>-6.7104715799180537E-2</v>
      </c>
      <c r="E24" s="6">
        <v>53</v>
      </c>
      <c r="F24" s="6">
        <v>91.684594391371675</v>
      </c>
      <c r="G24" s="6">
        <v>93.28952842008195</v>
      </c>
    </row>
    <row r="25" spans="1:7" x14ac:dyDescent="0.25">
      <c r="A25" s="6" t="s">
        <v>67</v>
      </c>
      <c r="B25" s="6" t="s">
        <v>27</v>
      </c>
      <c r="C25" s="8">
        <v>22.655302809515721</v>
      </c>
      <c r="D25" s="6">
        <v>-3.8982930150480273E-2</v>
      </c>
      <c r="E25" s="6">
        <v>57.999999999999993</v>
      </c>
      <c r="F25" s="6">
        <v>88.110460252337717</v>
      </c>
      <c r="G25" s="6">
        <v>96.101706984951974</v>
      </c>
    </row>
    <row r="26" spans="1:7" x14ac:dyDescent="0.25">
      <c r="A26" s="6" t="s">
        <v>67</v>
      </c>
      <c r="B26" s="6" t="s">
        <v>28</v>
      </c>
      <c r="C26" s="8">
        <v>20.875784371373449</v>
      </c>
      <c r="D26" s="6">
        <v>-7.8547545936787699E-2</v>
      </c>
      <c r="E26" s="6">
        <v>49</v>
      </c>
      <c r="F26" s="6">
        <v>81.189599828155721</v>
      </c>
      <c r="G26" s="6">
        <v>92.145245406321237</v>
      </c>
    </row>
    <row r="27" spans="1:7" x14ac:dyDescent="0.25">
      <c r="A27" s="6" t="s">
        <v>67</v>
      </c>
      <c r="B27" s="6" t="s">
        <v>29</v>
      </c>
      <c r="C27" s="8">
        <v>17.811203688863522</v>
      </c>
      <c r="D27" s="6">
        <v>-0.14680074424951081</v>
      </c>
      <c r="E27" s="6">
        <v>52</v>
      </c>
      <c r="F27" s="6">
        <v>69.270906148062494</v>
      </c>
      <c r="G27" s="6">
        <v>85.319925575048913</v>
      </c>
    </row>
    <row r="28" spans="1:7" x14ac:dyDescent="0.25">
      <c r="A28" s="6" t="s">
        <v>67</v>
      </c>
      <c r="B28" s="6" t="s">
        <v>30</v>
      </c>
      <c r="C28" s="8">
        <v>18.165314803366449</v>
      </c>
      <c r="D28" s="6">
        <v>1.988136909154159E-2</v>
      </c>
      <c r="E28" s="6">
        <v>48</v>
      </c>
      <c r="F28" s="6">
        <v>70.64810660049767</v>
      </c>
      <c r="G28" s="6">
        <v>101.98813690915421</v>
      </c>
    </row>
    <row r="29" spans="1:7" x14ac:dyDescent="0.25">
      <c r="A29" s="6" t="s">
        <v>67</v>
      </c>
      <c r="B29" s="6" t="s">
        <v>31</v>
      </c>
      <c r="C29" s="8">
        <v>18.49150302548728</v>
      </c>
      <c r="D29" s="6">
        <v>1.7956651214235061E-2</v>
      </c>
      <c r="E29" s="6">
        <v>40</v>
      </c>
      <c r="F29" s="6">
        <v>71.91671000966889</v>
      </c>
      <c r="G29" s="6">
        <v>101.7956651214235</v>
      </c>
    </row>
    <row r="30" spans="1:7" x14ac:dyDescent="0.25">
      <c r="A30" s="6" t="s">
        <v>67</v>
      </c>
      <c r="B30" s="6" t="s">
        <v>32</v>
      </c>
      <c r="C30" s="8">
        <v>22.21952097953066</v>
      </c>
      <c r="D30" s="6">
        <v>0.2016070813121553</v>
      </c>
      <c r="E30" s="6">
        <v>50</v>
      </c>
      <c r="F30" s="6">
        <v>86.415628012290895</v>
      </c>
      <c r="G30" s="6">
        <v>120.1607081312155</v>
      </c>
    </row>
    <row r="31" spans="1:7" x14ac:dyDescent="0.25">
      <c r="A31" s="6" t="s">
        <v>67</v>
      </c>
      <c r="B31" s="6" t="s">
        <v>33</v>
      </c>
      <c r="C31" s="8">
        <v>24.233303515573251</v>
      </c>
      <c r="D31" s="6">
        <v>9.0631230884669289E-2</v>
      </c>
      <c r="E31" s="6">
        <v>49</v>
      </c>
      <c r="F31" s="6">
        <v>94.247582746716546</v>
      </c>
      <c r="G31" s="6">
        <v>109.0631230884669</v>
      </c>
    </row>
    <row r="32" spans="1:7" x14ac:dyDescent="0.25">
      <c r="A32" s="6" t="s">
        <v>67</v>
      </c>
      <c r="B32" s="6" t="s">
        <v>34</v>
      </c>
      <c r="C32" s="8">
        <v>24.694876569021339</v>
      </c>
      <c r="D32" s="6">
        <v>1.904705452772704E-2</v>
      </c>
      <c r="E32" s="6">
        <v>59</v>
      </c>
      <c r="F32" s="6">
        <v>96.042721594399723</v>
      </c>
      <c r="G32" s="6">
        <v>101.9047054527727</v>
      </c>
    </row>
    <row r="33" spans="1:7" x14ac:dyDescent="0.25">
      <c r="A33" s="6" t="s">
        <v>67</v>
      </c>
      <c r="B33" s="6" t="s">
        <v>35</v>
      </c>
      <c r="C33" s="8">
        <v>24.588438281263471</v>
      </c>
      <c r="D33" s="6">
        <v>-4.3101364552430299E-3</v>
      </c>
      <c r="E33" s="6">
        <v>56.000000000000007</v>
      </c>
      <c r="F33" s="6">
        <v>95.628764358794953</v>
      </c>
      <c r="G33" s="6">
        <v>99.568986354475697</v>
      </c>
    </row>
    <row r="34" spans="1:7" x14ac:dyDescent="0.25">
      <c r="A34" s="6" t="s">
        <v>67</v>
      </c>
      <c r="B34" s="6" t="s">
        <v>36</v>
      </c>
      <c r="C34" s="8">
        <v>23.9518361095815</v>
      </c>
      <c r="D34" s="6">
        <v>-2.589030520767455E-2</v>
      </c>
      <c r="E34" s="6">
        <v>53</v>
      </c>
      <c r="F34" s="6">
        <v>93.152906462912966</v>
      </c>
      <c r="G34" s="6">
        <v>97.410969479232548</v>
      </c>
    </row>
    <row r="35" spans="1:7" x14ac:dyDescent="0.25">
      <c r="A35" s="6" t="s">
        <v>67</v>
      </c>
      <c r="B35" s="6" t="s">
        <v>37</v>
      </c>
      <c r="C35" s="8">
        <v>22.24431966108093</v>
      </c>
      <c r="D35" s="6">
        <v>-7.1289584676871964E-2</v>
      </c>
      <c r="E35" s="6">
        <v>56.999999999999993</v>
      </c>
      <c r="F35" s="6">
        <v>86.512074449728388</v>
      </c>
      <c r="G35" s="6">
        <v>92.871041532312802</v>
      </c>
    </row>
    <row r="36" spans="1:7" x14ac:dyDescent="0.25">
      <c r="A36" s="6" t="s">
        <v>67</v>
      </c>
      <c r="B36" s="6" t="s">
        <v>38</v>
      </c>
      <c r="C36" s="8">
        <v>21.202379253798561</v>
      </c>
      <c r="D36" s="6">
        <v>-4.6840740609629283E-2</v>
      </c>
      <c r="E36" s="6">
        <v>57.999999999999993</v>
      </c>
      <c r="F36" s="6">
        <v>82.459784810827742</v>
      </c>
      <c r="G36" s="6">
        <v>95.315925939037072</v>
      </c>
    </row>
    <row r="37" spans="1:7" x14ac:dyDescent="0.25">
      <c r="A37" s="6" t="s">
        <v>67</v>
      </c>
      <c r="B37" s="6" t="s">
        <v>39</v>
      </c>
      <c r="C37" s="8">
        <v>21.409045232016179</v>
      </c>
      <c r="D37" s="6">
        <v>9.747301269530606E-3</v>
      </c>
      <c r="E37" s="6">
        <v>61</v>
      </c>
      <c r="F37" s="6">
        <v>83.263545175999539</v>
      </c>
      <c r="G37" s="6">
        <v>100.97473012695311</v>
      </c>
    </row>
    <row r="38" spans="1:7" x14ac:dyDescent="0.25">
      <c r="A38" s="6" t="s">
        <v>67</v>
      </c>
      <c r="B38" s="6" t="s">
        <v>40</v>
      </c>
      <c r="C38" s="8">
        <v>21.11741975532204</v>
      </c>
      <c r="D38" s="6">
        <v>-1.362160122199341E-2</v>
      </c>
      <c r="E38" s="6">
        <v>55.000000000000007</v>
      </c>
      <c r="F38" s="6">
        <v>82.129362367282639</v>
      </c>
      <c r="G38" s="6">
        <v>98.637839877800658</v>
      </c>
    </row>
    <row r="39" spans="1:7" x14ac:dyDescent="0.25">
      <c r="A39" s="6" t="s">
        <v>67</v>
      </c>
      <c r="B39" s="6" t="s">
        <v>41</v>
      </c>
      <c r="C39" s="8">
        <v>21.590339188618671</v>
      </c>
      <c r="D39" s="6">
        <v>2.2394754604309512E-2</v>
      </c>
      <c r="E39" s="6">
        <v>53.246225460282503</v>
      </c>
      <c r="F39" s="6">
        <v>83.968629283306342</v>
      </c>
      <c r="G39" s="6">
        <v>102.239475460431</v>
      </c>
    </row>
    <row r="40" spans="1:7" x14ac:dyDescent="0.25">
      <c r="A40" s="6" t="s">
        <v>67</v>
      </c>
      <c r="B40" s="6" t="s">
        <v>42</v>
      </c>
      <c r="C40" s="8">
        <v>23.838473638176328</v>
      </c>
      <c r="D40" s="6">
        <v>0.1039150235188895</v>
      </c>
      <c r="E40" s="6">
        <v>47.723988414838608</v>
      </c>
      <c r="F40" s="6">
        <v>92.712019858358033</v>
      </c>
      <c r="G40" s="6">
        <v>110.3915023518889</v>
      </c>
    </row>
    <row r="41" spans="1:7" x14ac:dyDescent="0.25">
      <c r="A41" s="6" t="s">
        <v>67</v>
      </c>
      <c r="B41" s="6" t="s">
        <v>43</v>
      </c>
      <c r="C41" s="8">
        <v>26.607359231239069</v>
      </c>
      <c r="D41" s="6">
        <v>0.1161519665683832</v>
      </c>
      <c r="E41" s="6">
        <v>57.999999999999993</v>
      </c>
      <c r="F41" s="6">
        <v>103.48070328943329</v>
      </c>
      <c r="G41" s="6">
        <v>111.61519665683829</v>
      </c>
    </row>
    <row r="42" spans="1:7" x14ac:dyDescent="0.25">
      <c r="A42" s="6" t="s">
        <v>67</v>
      </c>
      <c r="B42" s="6" t="s">
        <v>44</v>
      </c>
      <c r="C42" s="8">
        <v>28.9794131537355</v>
      </c>
      <c r="D42" s="6">
        <v>8.9150294919589479E-2</v>
      </c>
      <c r="E42" s="6">
        <v>51.5</v>
      </c>
      <c r="F42" s="6">
        <v>112.7060385061728</v>
      </c>
      <c r="G42" s="6">
        <v>108.9150294919589</v>
      </c>
    </row>
    <row r="43" spans="1:7" x14ac:dyDescent="0.25">
      <c r="A43" s="6" t="s">
        <v>67</v>
      </c>
      <c r="B43" s="6" t="s">
        <v>45</v>
      </c>
      <c r="C43" s="8">
        <v>34.378557890284071</v>
      </c>
      <c r="D43" s="6">
        <v>0.18630966430914819</v>
      </c>
      <c r="E43" s="6">
        <v>61.08</v>
      </c>
      <c r="F43" s="6">
        <v>133.7042627058718</v>
      </c>
      <c r="G43" s="6">
        <v>118.6309664309148</v>
      </c>
    </row>
    <row r="44" spans="1:7" x14ac:dyDescent="0.25">
      <c r="A44" s="6" t="s">
        <v>67</v>
      </c>
      <c r="B44" s="6" t="s">
        <v>46</v>
      </c>
      <c r="C44" s="8">
        <v>39.421704036588153</v>
      </c>
      <c r="D44" s="6">
        <v>0.1466945228592427</v>
      </c>
      <c r="E44" s="6">
        <v>47.916401248705498</v>
      </c>
      <c r="F44" s="6">
        <v>153.31794572775649</v>
      </c>
      <c r="G44" s="6">
        <v>114.66945228592429</v>
      </c>
    </row>
    <row r="45" spans="1:7" x14ac:dyDescent="0.25">
      <c r="A45" s="6" t="s">
        <v>67</v>
      </c>
      <c r="B45" s="6" t="s">
        <v>47</v>
      </c>
      <c r="C45" s="8">
        <v>37.586761655284839</v>
      </c>
      <c r="D45" s="6">
        <v>-4.6546500871709078E-2</v>
      </c>
      <c r="E45" s="6">
        <v>61</v>
      </c>
      <c r="F45" s="6">
        <v>146.18153183329079</v>
      </c>
      <c r="G45" s="6">
        <v>95.345349912829093</v>
      </c>
    </row>
    <row r="46" spans="1:7" x14ac:dyDescent="0.25">
      <c r="A46" s="6" t="s">
        <v>67</v>
      </c>
      <c r="B46" s="6" t="s">
        <v>48</v>
      </c>
      <c r="C46" s="8">
        <v>29.759275742187</v>
      </c>
      <c r="D46" s="6">
        <v>-0.20825113865581621</v>
      </c>
      <c r="E46" s="6">
        <v>53.75</v>
      </c>
      <c r="F46" s="6">
        <v>115.7390613785566</v>
      </c>
      <c r="G46" s="6">
        <v>79.174886134418372</v>
      </c>
    </row>
    <row r="47" spans="1:7" x14ac:dyDescent="0.25">
      <c r="A47" s="6" t="s">
        <v>67</v>
      </c>
      <c r="B47" s="6" t="s">
        <v>49</v>
      </c>
      <c r="C47" s="8">
        <v>29.38098291295616</v>
      </c>
      <c r="D47" s="6">
        <v>-1.2711761956443411E-2</v>
      </c>
      <c r="E47" s="6">
        <v>56.999999999999993</v>
      </c>
      <c r="F47" s="6">
        <v>114.2678139812502</v>
      </c>
      <c r="G47" s="6">
        <v>98.728823804355656</v>
      </c>
    </row>
    <row r="48" spans="1:7" x14ac:dyDescent="0.25">
      <c r="A48" s="6" t="s">
        <v>67</v>
      </c>
      <c r="B48" s="6" t="s">
        <v>50</v>
      </c>
      <c r="C48" s="8">
        <v>27.471160454416101</v>
      </c>
      <c r="D48" s="6">
        <v>-6.5001993439024131E-2</v>
      </c>
      <c r="E48" s="6">
        <v>55.000000000000007</v>
      </c>
      <c r="F48" s="6">
        <v>106.8401782865493</v>
      </c>
      <c r="G48" s="6">
        <v>93.499800656097591</v>
      </c>
    </row>
    <row r="49" spans="1:7" x14ac:dyDescent="0.25">
      <c r="A49" s="6" t="s">
        <v>67</v>
      </c>
      <c r="B49" s="6" t="s">
        <v>51</v>
      </c>
      <c r="C49" s="8">
        <v>27.27554605751375</v>
      </c>
      <c r="D49" s="6">
        <v>-7.120718370341117E-3</v>
      </c>
      <c r="E49" s="6">
        <v>56.999999999999993</v>
      </c>
      <c r="F49" s="6">
        <v>106.0793994663338</v>
      </c>
      <c r="G49" s="6">
        <v>99.287928162965898</v>
      </c>
    </row>
    <row r="50" spans="1:7" x14ac:dyDescent="0.25">
      <c r="A50" s="6" t="s">
        <v>67</v>
      </c>
      <c r="B50" s="6" t="s">
        <v>52</v>
      </c>
      <c r="C50" s="8">
        <v>27.54164454382563</v>
      </c>
      <c r="D50" s="6">
        <v>9.7559361690056079E-3</v>
      </c>
      <c r="E50" s="6">
        <v>42</v>
      </c>
      <c r="F50" s="6">
        <v>107.11430331637381</v>
      </c>
      <c r="G50" s="6">
        <v>100.9755936169006</v>
      </c>
    </row>
    <row r="51" spans="1:7" x14ac:dyDescent="0.25">
      <c r="A51" s="6" t="s">
        <v>67</v>
      </c>
      <c r="B51" s="6" t="s">
        <v>53</v>
      </c>
      <c r="C51" s="8">
        <v>26.06797268473769</v>
      </c>
      <c r="D51" s="6">
        <v>-5.3507039376060613E-2</v>
      </c>
      <c r="E51" s="6">
        <v>39</v>
      </c>
      <c r="F51" s="6">
        <v>101.3829340710852</v>
      </c>
      <c r="G51" s="6">
        <v>94.649296062393944</v>
      </c>
    </row>
    <row r="52" spans="1:7" x14ac:dyDescent="0.25">
      <c r="A52" s="6" t="s">
        <v>67</v>
      </c>
      <c r="B52" s="6" t="s">
        <v>54</v>
      </c>
      <c r="C52" s="8">
        <v>28.816102407551728</v>
      </c>
      <c r="D52" s="6">
        <v>0.1054216895210658</v>
      </c>
      <c r="E52" s="6">
        <v>40</v>
      </c>
      <c r="F52" s="6">
        <v>112.0708942694619</v>
      </c>
      <c r="G52" s="6">
        <v>110.54216895210661</v>
      </c>
    </row>
    <row r="53" spans="1:7" x14ac:dyDescent="0.25">
      <c r="A53" s="6" t="s">
        <v>67</v>
      </c>
      <c r="B53" s="6" t="s">
        <v>55</v>
      </c>
      <c r="C53" s="8">
        <v>29.986047256956681</v>
      </c>
      <c r="D53" s="6">
        <v>4.06003849118175E-2</v>
      </c>
      <c r="E53" s="6">
        <v>39</v>
      </c>
      <c r="F53" s="6">
        <v>116.6210157142136</v>
      </c>
      <c r="G53" s="6">
        <v>104.0600384911818</v>
      </c>
    </row>
    <row r="54" spans="1:7" x14ac:dyDescent="0.25">
      <c r="A54" s="6" t="s">
        <v>67</v>
      </c>
      <c r="B54" s="6" t="s">
        <v>56</v>
      </c>
      <c r="C54" s="8">
        <v>29.85635198902839</v>
      </c>
      <c r="D54" s="6">
        <v>-4.3251872051325302E-3</v>
      </c>
      <c r="E54" s="6">
        <v>49.89</v>
      </c>
      <c r="F54" s="6">
        <v>116.11660798919701</v>
      </c>
      <c r="G54" s="6">
        <v>99.567481279486742</v>
      </c>
    </row>
    <row r="55" spans="1:7" x14ac:dyDescent="0.25">
      <c r="A55" s="6" t="s">
        <v>67</v>
      </c>
      <c r="B55" s="6" t="s">
        <v>57</v>
      </c>
      <c r="C55" s="8">
        <v>28.572271924894689</v>
      </c>
      <c r="D55" s="6">
        <v>-4.3008605492244063E-2</v>
      </c>
      <c r="E55" s="6">
        <v>52.757735016413783</v>
      </c>
      <c r="F55" s="6">
        <v>111.122594605092</v>
      </c>
      <c r="G55" s="6">
        <v>95.699139450775604</v>
      </c>
    </row>
    <row r="56" spans="1:7" x14ac:dyDescent="0.25">
      <c r="A56" s="6" t="s">
        <v>67</v>
      </c>
      <c r="B56" s="6" t="s">
        <v>58</v>
      </c>
      <c r="C56" s="8">
        <v>28.82852458</v>
      </c>
      <c r="D56" s="6">
        <v>8.9999999999999993E-3</v>
      </c>
      <c r="E56" s="6">
        <v>56.000000000000007</v>
      </c>
      <c r="F56" s="6">
        <v>112.11920628457619</v>
      </c>
      <c r="G56" s="6">
        <v>100.9</v>
      </c>
    </row>
    <row r="57" spans="1:7" x14ac:dyDescent="0.25">
      <c r="A57" s="6" t="s">
        <v>67</v>
      </c>
      <c r="B57" s="6" t="s">
        <v>59</v>
      </c>
      <c r="C57" s="8">
        <v>27.793818030000001</v>
      </c>
      <c r="D57" s="6">
        <v>-3.5900000000000001E-2</v>
      </c>
      <c r="E57" s="6">
        <v>52</v>
      </c>
      <c r="F57" s="6">
        <v>108.52920628457619</v>
      </c>
      <c r="G57" s="6">
        <v>96.41</v>
      </c>
    </row>
    <row r="58" spans="1:7" x14ac:dyDescent="0.25">
      <c r="A58" s="6" t="s">
        <v>67</v>
      </c>
      <c r="B58" s="6" t="s">
        <v>60</v>
      </c>
      <c r="C58" s="8">
        <v>25.712387320000001</v>
      </c>
      <c r="D58" s="6">
        <v>-7.4899999999999994E-2</v>
      </c>
      <c r="E58" s="6">
        <v>55.000000000000007</v>
      </c>
      <c r="F58" s="6">
        <v>100.60505038989901</v>
      </c>
      <c r="G58" s="6">
        <v>92.51</v>
      </c>
    </row>
    <row r="59" spans="1:7" x14ac:dyDescent="0.25">
      <c r="A59" s="6" t="s">
        <v>67</v>
      </c>
      <c r="B59" s="9">
        <v>45200</v>
      </c>
      <c r="C59" s="8">
        <v>24.01190849</v>
      </c>
      <c r="D59" s="6">
        <f t="shared" ref="D59:D63" si="0">C59/C58-1</f>
        <v>-6.6134614761240385E-2</v>
      </c>
      <c r="E59" s="6">
        <v>54</v>
      </c>
      <c r="F59" s="6">
        <v>93.386538523875998</v>
      </c>
      <c r="G59" s="6">
        <v>93.386538523875956</v>
      </c>
    </row>
    <row r="60" spans="1:7" x14ac:dyDescent="0.25">
      <c r="A60" s="6" t="s">
        <v>67</v>
      </c>
      <c r="B60" s="9">
        <v>45231</v>
      </c>
      <c r="C60" s="8">
        <v>25.04585629</v>
      </c>
      <c r="D60" s="8">
        <f t="shared" si="0"/>
        <v>4.3059792620424142E-2</v>
      </c>
      <c r="E60" s="6">
        <v>47</v>
      </c>
      <c r="F60" s="6">
        <v>97.692517785918412</v>
      </c>
      <c r="G60" s="6">
        <v>104.30597926204241</v>
      </c>
    </row>
    <row r="61" spans="1:7" x14ac:dyDescent="0.25">
      <c r="A61" s="6" t="s">
        <v>67</v>
      </c>
      <c r="B61" s="9">
        <v>45261</v>
      </c>
      <c r="C61" s="8">
        <v>25.213367379341996</v>
      </c>
      <c r="D61" s="8">
        <f t="shared" si="0"/>
        <v>6.6881757765606675E-3</v>
      </c>
      <c r="E61" s="6">
        <v>52</v>
      </c>
      <c r="F61" s="24">
        <f t="shared" ref="F61:F67" si="1">F60-D61</f>
        <v>97.685829610141852</v>
      </c>
      <c r="G61" s="24">
        <f t="shared" ref="G61:G67" si="2">100-D61</f>
        <v>99.99331182422344</v>
      </c>
    </row>
    <row r="62" spans="1:7" x14ac:dyDescent="0.25">
      <c r="A62" s="6" t="s">
        <v>67</v>
      </c>
      <c r="B62" s="9">
        <v>45292</v>
      </c>
      <c r="C62" s="8">
        <v>25.111521341696655</v>
      </c>
      <c r="D62" s="29">
        <f t="shared" si="0"/>
        <v>-4.0393667419761359E-3</v>
      </c>
      <c r="E62" s="32">
        <v>46</v>
      </c>
      <c r="F62" s="24">
        <f t="shared" si="1"/>
        <v>97.68986897688383</v>
      </c>
      <c r="G62" s="24">
        <f t="shared" si="2"/>
        <v>100.00403936674198</v>
      </c>
    </row>
    <row r="63" spans="1:7" x14ac:dyDescent="0.25">
      <c r="A63" s="6" t="s">
        <v>67</v>
      </c>
      <c r="B63" s="9">
        <v>45323</v>
      </c>
      <c r="C63" s="8">
        <v>26.113153749999999</v>
      </c>
      <c r="D63" s="29">
        <f t="shared" si="0"/>
        <v>3.988736463529885E-2</v>
      </c>
      <c r="E63" s="6">
        <v>45</v>
      </c>
      <c r="F63" s="24">
        <f t="shared" si="1"/>
        <v>97.649981612248524</v>
      </c>
      <c r="G63" s="24">
        <f t="shared" si="2"/>
        <v>99.960112635364695</v>
      </c>
    </row>
    <row r="64" spans="1:7" x14ac:dyDescent="0.25">
      <c r="A64" s="6" t="s">
        <v>67</v>
      </c>
      <c r="B64" s="9">
        <v>45352</v>
      </c>
      <c r="C64" s="8">
        <v>26.391843550000001</v>
      </c>
      <c r="D64" s="29">
        <f t="shared" ref="D64:D70" si="3">C64/C63-1</f>
        <v>1.0672391495416544E-2</v>
      </c>
      <c r="E64" s="6">
        <v>45</v>
      </c>
      <c r="F64" s="24">
        <f t="shared" si="1"/>
        <v>97.639309220753105</v>
      </c>
      <c r="G64" s="24">
        <f t="shared" si="2"/>
        <v>99.989327608504581</v>
      </c>
    </row>
    <row r="65" spans="1:7" x14ac:dyDescent="0.25">
      <c r="A65" s="6" t="s">
        <v>67</v>
      </c>
      <c r="B65" s="9">
        <v>45383</v>
      </c>
      <c r="C65" s="8">
        <v>27.10129225</v>
      </c>
      <c r="D65" s="29">
        <f t="shared" si="3"/>
        <v>2.6881361988067676E-2</v>
      </c>
      <c r="E65" s="6">
        <v>49</v>
      </c>
      <c r="F65" s="24">
        <f t="shared" si="1"/>
        <v>97.612427858765031</v>
      </c>
      <c r="G65" s="24">
        <f t="shared" si="2"/>
        <v>99.973118638011925</v>
      </c>
    </row>
    <row r="66" spans="1:7" x14ac:dyDescent="0.25">
      <c r="A66" s="6" t="s">
        <v>67</v>
      </c>
      <c r="B66" s="9">
        <v>45413</v>
      </c>
      <c r="C66" s="8">
        <v>29.473253953315293</v>
      </c>
      <c r="D66" s="29">
        <f t="shared" si="3"/>
        <v>8.7522088667756792E-2</v>
      </c>
      <c r="E66" s="6">
        <v>46</v>
      </c>
      <c r="F66" s="24">
        <f t="shared" si="1"/>
        <v>97.524905770097277</v>
      </c>
      <c r="G66" s="24">
        <f t="shared" si="2"/>
        <v>99.912477911332246</v>
      </c>
    </row>
    <row r="67" spans="1:7" x14ac:dyDescent="0.25">
      <c r="A67" s="6" t="s">
        <v>67</v>
      </c>
      <c r="B67" s="9">
        <v>45444</v>
      </c>
      <c r="C67" s="26">
        <v>32.467090010094402</v>
      </c>
      <c r="D67" s="29">
        <f t="shared" si="3"/>
        <v>0.10157806333570263</v>
      </c>
      <c r="E67" s="54">
        <v>45.7441058570355</v>
      </c>
      <c r="F67" s="24">
        <f t="shared" si="1"/>
        <v>97.423327706761569</v>
      </c>
      <c r="G67" s="24">
        <f t="shared" si="2"/>
        <v>99.898421936664292</v>
      </c>
    </row>
    <row r="68" spans="1:7" x14ac:dyDescent="0.25">
      <c r="A68" s="6" t="s">
        <v>67</v>
      </c>
      <c r="B68" s="9">
        <v>45474</v>
      </c>
      <c r="C68" s="8">
        <v>32.959967079999998</v>
      </c>
      <c r="D68" s="29">
        <f t="shared" si="3"/>
        <v>1.518082063259607E-2</v>
      </c>
      <c r="E68" s="54">
        <v>53.333599999999997</v>
      </c>
      <c r="F68" s="24">
        <f>F67-D68</f>
        <v>97.408146886128975</v>
      </c>
      <c r="G68" s="24">
        <f>100-D68</f>
        <v>99.984819179367406</v>
      </c>
    </row>
    <row r="69" spans="1:7" x14ac:dyDescent="0.25">
      <c r="A69" s="6" t="s">
        <v>67</v>
      </c>
      <c r="B69" s="9">
        <v>45505</v>
      </c>
      <c r="C69" s="8">
        <v>33.040582059999998</v>
      </c>
      <c r="D69" s="29">
        <f t="shared" si="3"/>
        <v>2.4458452826827681E-3</v>
      </c>
      <c r="E69" s="54">
        <v>55.216391000000002</v>
      </c>
      <c r="F69" s="24">
        <f>F68-D69</f>
        <v>97.405701040846296</v>
      </c>
      <c r="G69" s="24">
        <f>100-D69</f>
        <v>99.997554154717321</v>
      </c>
    </row>
    <row r="70" spans="1:7" x14ac:dyDescent="0.25">
      <c r="A70" s="6" t="s">
        <v>67</v>
      </c>
      <c r="B70" s="9">
        <v>45536</v>
      </c>
      <c r="C70" s="26">
        <v>33.831532809246553</v>
      </c>
      <c r="D70" s="29">
        <f t="shared" si="3"/>
        <v>2.3938765600746148E-2</v>
      </c>
      <c r="E70" s="54">
        <v>47.635987673600397</v>
      </c>
      <c r="F70" s="24">
        <f>F69-D70</f>
        <v>97.381762275245549</v>
      </c>
      <c r="G70" s="24">
        <f>100-D70</f>
        <v>99.976061234399253</v>
      </c>
    </row>
    <row r="71" spans="1:7" x14ac:dyDescent="0.25">
      <c r="A71" s="6" t="s">
        <v>67</v>
      </c>
      <c r="B71" s="9">
        <v>45566</v>
      </c>
      <c r="C71" s="8">
        <v>34.361670865003859</v>
      </c>
      <c r="D71" s="29">
        <f>C71/C70-1</f>
        <v>1.566993901063829E-2</v>
      </c>
      <c r="E71" s="21">
        <v>49.836672125850598</v>
      </c>
      <c r="F71" s="24">
        <f>F70-D71</f>
        <v>97.366092336234914</v>
      </c>
      <c r="G71" s="24">
        <f>100-D71</f>
        <v>99.984330060989365</v>
      </c>
    </row>
    <row r="72" spans="1:7" x14ac:dyDescent="0.25">
      <c r="A72" s="6" t="s">
        <v>67</v>
      </c>
      <c r="B72" s="9">
        <v>45597</v>
      </c>
      <c r="C72" s="29">
        <v>34.008002534963701</v>
      </c>
      <c r="D72" s="29">
        <v>-1.0292524232293876E-2</v>
      </c>
      <c r="E72" s="50">
        <v>52.536789313264499</v>
      </c>
      <c r="F72" s="6">
        <v>97.376384860467212</v>
      </c>
      <c r="G72" s="6">
        <v>100.0102925242323</v>
      </c>
    </row>
    <row r="73" spans="1:7" x14ac:dyDescent="0.25">
      <c r="A73" s="6" t="s">
        <v>67</v>
      </c>
      <c r="B73" s="9">
        <v>45627</v>
      </c>
      <c r="C73" s="29">
        <v>32.72313197387377</v>
      </c>
      <c r="D73" s="29">
        <v>-3.7781418057968974E-2</v>
      </c>
      <c r="E73" s="8">
        <v>55.002735955528799</v>
      </c>
      <c r="F73" s="6">
        <v>97.414166278525187</v>
      </c>
      <c r="G73" s="6">
        <v>100.03778141805797</v>
      </c>
    </row>
    <row r="74" spans="1:7" x14ac:dyDescent="0.25">
      <c r="A74" s="6" t="s">
        <v>67</v>
      </c>
      <c r="B74" s="9">
        <v>45658</v>
      </c>
      <c r="C74" s="8">
        <v>32.399214522668764</v>
      </c>
      <c r="D74" s="29">
        <f>C74/C73-1</f>
        <v>-9.8987300929391786E-3</v>
      </c>
      <c r="E74" s="67">
        <v>0.5685466890197487</v>
      </c>
      <c r="F74" s="8">
        <f t="shared" ref="F74:F75" si="4">F73-D74</f>
        <v>97.424065008618129</v>
      </c>
      <c r="G74" s="8">
        <f t="shared" ref="G74:G75" si="5">100-D74</f>
        <v>100.00989873009294</v>
      </c>
    </row>
    <row r="75" spans="1:7" x14ac:dyDescent="0.25">
      <c r="A75" s="6" t="s">
        <v>67</v>
      </c>
      <c r="B75" s="9">
        <v>45689</v>
      </c>
      <c r="C75" s="8">
        <v>31.46041722</v>
      </c>
      <c r="D75" s="29">
        <f>C75/C74-1</f>
        <v>-2.8975927858124972E-2</v>
      </c>
      <c r="E75" s="72">
        <v>0.43854700000000002</v>
      </c>
      <c r="F75" s="8">
        <f t="shared" si="4"/>
        <v>97.453040936476256</v>
      </c>
      <c r="G75" s="8">
        <f t="shared" si="5"/>
        <v>100.02897592785813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pane ySplit="2" topLeftCell="A35" activePane="bottomLeft" state="frozen"/>
      <selection pane="bottomLeft" activeCell="R57" sqref="R57:S57"/>
    </sheetView>
  </sheetViews>
  <sheetFormatPr defaultRowHeight="15" x14ac:dyDescent="0.25"/>
  <cols>
    <col min="2" max="2" width="9.5703125" bestFit="1" customWidth="1"/>
  </cols>
  <sheetData>
    <row r="1" spans="1:9" ht="15.75" thickBot="1" x14ac:dyDescent="0.3">
      <c r="A1" s="69" t="s">
        <v>0</v>
      </c>
      <c r="B1" s="71" t="s">
        <v>68</v>
      </c>
      <c r="C1" s="71"/>
      <c r="D1" s="71"/>
      <c r="E1" s="71"/>
      <c r="F1" s="71" t="s">
        <v>69</v>
      </c>
      <c r="G1" s="71"/>
      <c r="H1" s="71"/>
      <c r="I1" s="71"/>
    </row>
    <row r="2" spans="1:9" ht="9" customHeight="1" thickBot="1" x14ac:dyDescent="0.3">
      <c r="A2" s="70"/>
      <c r="B2" s="41" t="s">
        <v>70</v>
      </c>
      <c r="C2" s="42" t="s">
        <v>71</v>
      </c>
      <c r="D2" s="42" t="s">
        <v>66</v>
      </c>
      <c r="E2" s="42" t="s">
        <v>72</v>
      </c>
      <c r="F2" s="41" t="s">
        <v>70</v>
      </c>
      <c r="G2" s="41" t="s">
        <v>71</v>
      </c>
      <c r="H2" s="41" t="s">
        <v>66</v>
      </c>
      <c r="I2" s="41" t="s">
        <v>72</v>
      </c>
    </row>
    <row r="3" spans="1:9" x14ac:dyDescent="0.25">
      <c r="A3" s="43">
        <v>44197</v>
      </c>
      <c r="B3" s="44">
        <v>88.86</v>
      </c>
      <c r="C3" s="44">
        <v>92.56</v>
      </c>
      <c r="D3" s="44">
        <v>94.73</v>
      </c>
      <c r="E3" s="44">
        <v>92.15</v>
      </c>
      <c r="F3" s="44">
        <v>85.42</v>
      </c>
      <c r="G3" s="44">
        <v>60.99</v>
      </c>
      <c r="H3" s="44">
        <v>81</v>
      </c>
      <c r="I3" s="44">
        <v>81.19</v>
      </c>
    </row>
    <row r="4" spans="1:9" x14ac:dyDescent="0.25">
      <c r="A4" s="45">
        <v>44228</v>
      </c>
      <c r="B4" s="46">
        <v>95.94</v>
      </c>
      <c r="C4" s="46">
        <v>100.11</v>
      </c>
      <c r="D4" s="46">
        <v>98.11</v>
      </c>
      <c r="E4" s="46">
        <v>85.32</v>
      </c>
      <c r="F4" s="46">
        <v>81.95</v>
      </c>
      <c r="G4" s="46">
        <v>61.05</v>
      </c>
      <c r="H4" s="46">
        <v>79.459999999999994</v>
      </c>
      <c r="I4" s="46">
        <v>69.27</v>
      </c>
    </row>
    <row r="5" spans="1:9" x14ac:dyDescent="0.25">
      <c r="A5" s="43">
        <v>44256</v>
      </c>
      <c r="B5" s="44">
        <v>108.38</v>
      </c>
      <c r="C5" s="44">
        <v>99.47</v>
      </c>
      <c r="D5" s="44">
        <v>100.86</v>
      </c>
      <c r="E5" s="44">
        <v>101.99</v>
      </c>
      <c r="F5" s="44">
        <v>88.82</v>
      </c>
      <c r="G5" s="44">
        <v>60.73</v>
      </c>
      <c r="H5" s="44">
        <v>80.150000000000006</v>
      </c>
      <c r="I5" s="44">
        <v>70.650000000000006</v>
      </c>
    </row>
    <row r="6" spans="1:9" x14ac:dyDescent="0.25">
      <c r="A6" s="45">
        <v>44287</v>
      </c>
      <c r="B6" s="46">
        <v>92.37</v>
      </c>
      <c r="C6" s="46">
        <v>99.68</v>
      </c>
      <c r="D6" s="46">
        <v>103.18</v>
      </c>
      <c r="E6" s="46">
        <v>101.8</v>
      </c>
      <c r="F6" s="46">
        <v>82.04</v>
      </c>
      <c r="G6" s="46">
        <v>60.54</v>
      </c>
      <c r="H6" s="46">
        <v>82.69</v>
      </c>
      <c r="I6" s="46">
        <v>71.92</v>
      </c>
    </row>
    <row r="7" spans="1:9" x14ac:dyDescent="0.25">
      <c r="A7" s="43">
        <v>44317</v>
      </c>
      <c r="B7" s="44">
        <v>119</v>
      </c>
      <c r="C7" s="44">
        <v>99.49</v>
      </c>
      <c r="D7" s="44">
        <v>106.31</v>
      </c>
      <c r="E7" s="44">
        <v>120.16</v>
      </c>
      <c r="F7" s="44">
        <v>97.63</v>
      </c>
      <c r="G7" s="44">
        <v>60.23</v>
      </c>
      <c r="H7" s="44">
        <v>87.91</v>
      </c>
      <c r="I7" s="44">
        <v>86.42</v>
      </c>
    </row>
    <row r="8" spans="1:9" x14ac:dyDescent="0.25">
      <c r="A8" s="45">
        <v>44348</v>
      </c>
      <c r="B8" s="46">
        <v>124.28</v>
      </c>
      <c r="C8" s="46">
        <v>111.14</v>
      </c>
      <c r="D8" s="46">
        <v>111.37</v>
      </c>
      <c r="E8" s="46">
        <v>109.06</v>
      </c>
      <c r="F8" s="46">
        <v>121.34</v>
      </c>
      <c r="G8" s="46">
        <v>66.94</v>
      </c>
      <c r="H8" s="46">
        <v>97.9</v>
      </c>
      <c r="I8" s="46">
        <v>94.25</v>
      </c>
    </row>
    <row r="9" spans="1:9" x14ac:dyDescent="0.25">
      <c r="A9" s="43">
        <v>44378</v>
      </c>
      <c r="B9" s="44">
        <v>93.77</v>
      </c>
      <c r="C9" s="44">
        <v>102.3</v>
      </c>
      <c r="D9" s="44">
        <v>97.42</v>
      </c>
      <c r="E9" s="44">
        <v>101.9</v>
      </c>
      <c r="F9" s="44">
        <v>113.78</v>
      </c>
      <c r="G9" s="44">
        <v>68.489999999999995</v>
      </c>
      <c r="H9" s="44">
        <v>95.38</v>
      </c>
      <c r="I9" s="44">
        <v>96.04</v>
      </c>
    </row>
    <row r="10" spans="1:9" x14ac:dyDescent="0.25">
      <c r="A10" s="45">
        <v>44409</v>
      </c>
      <c r="B10" s="46">
        <v>103.17</v>
      </c>
      <c r="C10" s="46">
        <v>108.27</v>
      </c>
      <c r="D10" s="46">
        <v>101.35</v>
      </c>
      <c r="E10" s="46">
        <v>99.57</v>
      </c>
      <c r="F10" s="46">
        <v>117.38</v>
      </c>
      <c r="G10" s="46">
        <v>74.150000000000006</v>
      </c>
      <c r="H10" s="46">
        <v>96.66</v>
      </c>
      <c r="I10" s="46">
        <v>95.63</v>
      </c>
    </row>
    <row r="11" spans="1:9" x14ac:dyDescent="0.25">
      <c r="A11" s="43">
        <v>44440</v>
      </c>
      <c r="B11" s="44">
        <v>101.26</v>
      </c>
      <c r="C11" s="44">
        <v>91.84</v>
      </c>
      <c r="D11" s="44">
        <v>101.51</v>
      </c>
      <c r="E11" s="44">
        <v>97.41</v>
      </c>
      <c r="F11" s="44">
        <v>118.86</v>
      </c>
      <c r="G11" s="44">
        <v>68.099999999999994</v>
      </c>
      <c r="H11" s="44">
        <v>98.12</v>
      </c>
      <c r="I11" s="44">
        <v>93.15</v>
      </c>
    </row>
    <row r="12" spans="1:9" x14ac:dyDescent="0.25">
      <c r="A12" s="45">
        <v>44470</v>
      </c>
      <c r="B12" s="46">
        <v>85.42</v>
      </c>
      <c r="C12" s="46">
        <v>93.35</v>
      </c>
      <c r="D12" s="46">
        <v>93.2</v>
      </c>
      <c r="E12" s="46">
        <v>92.87</v>
      </c>
      <c r="F12" s="46">
        <v>101.53</v>
      </c>
      <c r="G12" s="46">
        <v>63.57</v>
      </c>
      <c r="H12" s="46">
        <v>91.45</v>
      </c>
      <c r="I12" s="46">
        <v>86.51</v>
      </c>
    </row>
    <row r="13" spans="1:9" x14ac:dyDescent="0.25">
      <c r="A13" s="43">
        <v>44501</v>
      </c>
      <c r="B13" s="44">
        <v>88.13</v>
      </c>
      <c r="C13" s="44">
        <v>98.13</v>
      </c>
      <c r="D13" s="44">
        <v>94.65</v>
      </c>
      <c r="E13" s="44">
        <v>95.32</v>
      </c>
      <c r="F13" s="44">
        <v>89.48</v>
      </c>
      <c r="G13" s="44">
        <v>62.38</v>
      </c>
      <c r="H13" s="44">
        <v>86.56</v>
      </c>
      <c r="I13" s="44">
        <v>82.46</v>
      </c>
    </row>
    <row r="14" spans="1:9" x14ac:dyDescent="0.25">
      <c r="A14" s="45">
        <v>44531</v>
      </c>
      <c r="B14" s="46">
        <v>106.25</v>
      </c>
      <c r="C14" s="46">
        <v>96.99</v>
      </c>
      <c r="D14" s="46">
        <v>100.43</v>
      </c>
      <c r="E14" s="46">
        <v>100.97</v>
      </c>
      <c r="F14" s="46">
        <v>95.08</v>
      </c>
      <c r="G14" s="46">
        <v>60.5</v>
      </c>
      <c r="H14" s="46">
        <v>86.93</v>
      </c>
      <c r="I14" s="46">
        <v>83.26</v>
      </c>
    </row>
    <row r="15" spans="1:9" x14ac:dyDescent="0.25">
      <c r="A15" s="43">
        <v>44562</v>
      </c>
      <c r="B15" s="44">
        <v>98.75</v>
      </c>
      <c r="C15" s="44">
        <v>98.63</v>
      </c>
      <c r="D15" s="44">
        <v>100.99</v>
      </c>
      <c r="E15" s="44">
        <v>98.64</v>
      </c>
      <c r="F15" s="44">
        <v>93.89</v>
      </c>
      <c r="G15" s="44">
        <v>59.67</v>
      </c>
      <c r="H15" s="44">
        <v>87.79</v>
      </c>
      <c r="I15" s="44">
        <v>82.13</v>
      </c>
    </row>
    <row r="16" spans="1:9" x14ac:dyDescent="0.25">
      <c r="A16" s="45">
        <v>44593</v>
      </c>
      <c r="B16" s="46">
        <v>111.31</v>
      </c>
      <c r="C16" s="46">
        <v>112.44</v>
      </c>
      <c r="D16" s="46">
        <v>105.9</v>
      </c>
      <c r="E16" s="46">
        <v>102.24</v>
      </c>
      <c r="F16" s="46">
        <v>104.51</v>
      </c>
      <c r="G16" s="46">
        <v>67.09</v>
      </c>
      <c r="H16" s="46">
        <v>92.97</v>
      </c>
      <c r="I16" s="46">
        <v>83.97</v>
      </c>
    </row>
    <row r="17" spans="1:9" x14ac:dyDescent="0.25">
      <c r="A17" s="43">
        <v>44621</v>
      </c>
      <c r="B17" s="44">
        <v>109.47</v>
      </c>
      <c r="C17" s="44">
        <v>105.51</v>
      </c>
      <c r="D17" s="44">
        <v>111.04</v>
      </c>
      <c r="E17" s="44">
        <v>110.39</v>
      </c>
      <c r="F17" s="44">
        <v>114.41</v>
      </c>
      <c r="G17" s="44">
        <v>70.84</v>
      </c>
      <c r="H17" s="44">
        <v>103.23</v>
      </c>
      <c r="I17" s="44">
        <v>92.71</v>
      </c>
    </row>
    <row r="18" spans="1:9" x14ac:dyDescent="0.25">
      <c r="A18" s="45">
        <v>44652</v>
      </c>
      <c r="B18" s="46">
        <v>118.39</v>
      </c>
      <c r="C18" s="46">
        <v>105.53</v>
      </c>
      <c r="D18" s="46">
        <v>111.71</v>
      </c>
      <c r="E18" s="46">
        <v>111.62</v>
      </c>
      <c r="F18" s="46">
        <v>135.44999999999999</v>
      </c>
      <c r="G18" s="46">
        <v>74.75</v>
      </c>
      <c r="H18" s="46">
        <v>115.32</v>
      </c>
      <c r="I18" s="46">
        <v>103.48</v>
      </c>
    </row>
    <row r="19" spans="1:9" x14ac:dyDescent="0.25">
      <c r="A19" s="43">
        <v>44682</v>
      </c>
      <c r="B19" s="44">
        <v>95.93</v>
      </c>
      <c r="C19" s="44">
        <v>104.11</v>
      </c>
      <c r="D19" s="44">
        <v>99.5</v>
      </c>
      <c r="E19" s="44">
        <v>108.92</v>
      </c>
      <c r="F19" s="44">
        <v>129.94</v>
      </c>
      <c r="G19" s="44">
        <v>77.819999999999993</v>
      </c>
      <c r="H19" s="44">
        <v>114.74</v>
      </c>
      <c r="I19" s="44">
        <v>112.71</v>
      </c>
    </row>
    <row r="20" spans="1:9" x14ac:dyDescent="0.25">
      <c r="A20" s="45">
        <v>44713</v>
      </c>
      <c r="B20" s="46">
        <v>126.66</v>
      </c>
      <c r="C20" s="46">
        <v>108.75</v>
      </c>
      <c r="D20" s="46">
        <v>114.43</v>
      </c>
      <c r="E20" s="46">
        <v>118.63</v>
      </c>
      <c r="F20" s="46">
        <v>164.58</v>
      </c>
      <c r="G20" s="46">
        <v>84.64</v>
      </c>
      <c r="H20" s="46">
        <v>131.30000000000001</v>
      </c>
      <c r="I20" s="46">
        <v>133.69999999999999</v>
      </c>
    </row>
    <row r="21" spans="1:9" x14ac:dyDescent="0.25">
      <c r="A21" s="43">
        <v>44743</v>
      </c>
      <c r="B21" s="44">
        <v>119.23</v>
      </c>
      <c r="C21" s="44">
        <v>105.01</v>
      </c>
      <c r="D21" s="44">
        <v>117.47</v>
      </c>
      <c r="E21" s="44">
        <v>114.67</v>
      </c>
      <c r="F21" s="44">
        <v>196.23</v>
      </c>
      <c r="G21" s="44">
        <v>88.87</v>
      </c>
      <c r="H21" s="44">
        <v>154.22999999999999</v>
      </c>
      <c r="I21" s="44">
        <v>153.32</v>
      </c>
    </row>
    <row r="22" spans="1:9" x14ac:dyDescent="0.25">
      <c r="A22" s="45">
        <v>44774</v>
      </c>
      <c r="B22" s="46">
        <v>78.87</v>
      </c>
      <c r="C22" s="46">
        <v>106.03</v>
      </c>
      <c r="D22" s="46">
        <v>87.02</v>
      </c>
      <c r="E22" s="46">
        <v>95.35</v>
      </c>
      <c r="F22" s="46">
        <v>154.76</v>
      </c>
      <c r="G22" s="46">
        <v>94.23</v>
      </c>
      <c r="H22" s="46">
        <v>134.22</v>
      </c>
      <c r="I22" s="46">
        <v>146.18</v>
      </c>
    </row>
    <row r="23" spans="1:9" x14ac:dyDescent="0.25">
      <c r="A23" s="43">
        <v>44805</v>
      </c>
      <c r="B23" s="44">
        <v>78.97</v>
      </c>
      <c r="C23" s="44">
        <v>94.49</v>
      </c>
      <c r="D23" s="44">
        <v>82.65</v>
      </c>
      <c r="E23" s="44">
        <v>79.17</v>
      </c>
      <c r="F23" s="44">
        <v>122.21</v>
      </c>
      <c r="G23" s="44">
        <v>89.04</v>
      </c>
      <c r="H23" s="44">
        <v>110.94</v>
      </c>
      <c r="I23" s="44">
        <v>115.74</v>
      </c>
    </row>
    <row r="24" spans="1:9" x14ac:dyDescent="0.25">
      <c r="A24" s="45">
        <v>44835</v>
      </c>
      <c r="B24" s="46">
        <v>105.09</v>
      </c>
      <c r="C24" s="46">
        <v>96.15</v>
      </c>
      <c r="D24" s="46">
        <v>122.69</v>
      </c>
      <c r="E24" s="46">
        <v>98.73</v>
      </c>
      <c r="F24" s="46">
        <v>128.43</v>
      </c>
      <c r="G24" s="46">
        <v>85.61</v>
      </c>
      <c r="H24" s="46">
        <v>136.11000000000001</v>
      </c>
      <c r="I24" s="46">
        <v>114.27</v>
      </c>
    </row>
    <row r="25" spans="1:9" x14ac:dyDescent="0.25">
      <c r="A25" s="43">
        <v>44866</v>
      </c>
      <c r="B25" s="44">
        <v>90.11</v>
      </c>
      <c r="C25" s="44">
        <v>96.29</v>
      </c>
      <c r="D25" s="44">
        <v>84.8</v>
      </c>
      <c r="E25" s="44">
        <v>93.5</v>
      </c>
      <c r="F25" s="44">
        <v>115.72</v>
      </c>
      <c r="G25" s="44">
        <v>82.44</v>
      </c>
      <c r="H25" s="44">
        <v>115.42</v>
      </c>
      <c r="I25" s="44">
        <v>106.84</v>
      </c>
    </row>
    <row r="26" spans="1:9" x14ac:dyDescent="0.25">
      <c r="A26" s="45">
        <v>44896</v>
      </c>
      <c r="B26" s="46">
        <v>96.86</v>
      </c>
      <c r="C26" s="46">
        <v>101.61</v>
      </c>
      <c r="D26" s="46">
        <v>95.5</v>
      </c>
      <c r="E26" s="46">
        <v>99.29</v>
      </c>
      <c r="F26" s="46">
        <v>112.09</v>
      </c>
      <c r="G26" s="46">
        <v>83.77</v>
      </c>
      <c r="H26" s="46">
        <v>110.23</v>
      </c>
      <c r="I26" s="46">
        <v>106.08</v>
      </c>
    </row>
    <row r="27" spans="1:9" x14ac:dyDescent="0.25">
      <c r="A27" s="43">
        <v>44927</v>
      </c>
      <c r="B27" s="44">
        <v>122.85</v>
      </c>
      <c r="C27" s="44">
        <v>102.09</v>
      </c>
      <c r="D27" s="44">
        <v>97.12</v>
      </c>
      <c r="E27" s="44">
        <v>100.98</v>
      </c>
      <c r="F27" s="44">
        <v>137.69999999999999</v>
      </c>
      <c r="G27" s="44">
        <v>85.51</v>
      </c>
      <c r="H27" s="44">
        <v>107.05</v>
      </c>
      <c r="I27" s="44">
        <v>107.11</v>
      </c>
    </row>
    <row r="28" spans="1:9" x14ac:dyDescent="0.25">
      <c r="A28" s="45">
        <v>44958</v>
      </c>
      <c r="B28" s="46">
        <v>102.01</v>
      </c>
      <c r="C28" s="46">
        <v>108.22</v>
      </c>
      <c r="D28" s="46">
        <v>109.81</v>
      </c>
      <c r="E28" s="46">
        <v>94.65</v>
      </c>
      <c r="F28" s="46">
        <v>140.47</v>
      </c>
      <c r="G28" s="46">
        <v>92.55</v>
      </c>
      <c r="H28" s="46">
        <v>117.55</v>
      </c>
      <c r="I28" s="46">
        <v>101.38</v>
      </c>
    </row>
    <row r="29" spans="1:9" x14ac:dyDescent="0.25">
      <c r="A29" s="43">
        <v>44986</v>
      </c>
      <c r="B29" s="44">
        <v>97.29</v>
      </c>
      <c r="C29" s="44">
        <v>106.11</v>
      </c>
      <c r="D29" s="44">
        <v>99.35</v>
      </c>
      <c r="E29" s="44">
        <v>110.54</v>
      </c>
      <c r="F29" s="44">
        <v>136.66</v>
      </c>
      <c r="G29" s="44">
        <v>98.2</v>
      </c>
      <c r="H29" s="44">
        <v>116.79</v>
      </c>
      <c r="I29" s="44">
        <v>112.07</v>
      </c>
    </row>
    <row r="30" spans="1:9" x14ac:dyDescent="0.25">
      <c r="A30" s="45">
        <v>45017</v>
      </c>
      <c r="B30" s="46">
        <v>112.27</v>
      </c>
      <c r="C30" s="46">
        <v>102.22</v>
      </c>
      <c r="D30" s="46">
        <v>107.85</v>
      </c>
      <c r="E30" s="46">
        <v>104.06</v>
      </c>
      <c r="F30" s="46">
        <v>153.41999999999999</v>
      </c>
      <c r="G30" s="46">
        <v>100.38</v>
      </c>
      <c r="H30" s="46">
        <v>125.96</v>
      </c>
      <c r="I30" s="46">
        <v>116.62</v>
      </c>
    </row>
    <row r="31" spans="1:9" x14ac:dyDescent="0.25">
      <c r="A31" s="43">
        <v>45047</v>
      </c>
      <c r="B31" s="44">
        <v>91.19</v>
      </c>
      <c r="C31" s="44">
        <v>103.44</v>
      </c>
      <c r="D31" s="44">
        <v>96.09</v>
      </c>
      <c r="E31" s="44">
        <v>99.57</v>
      </c>
      <c r="F31" s="44">
        <v>139.9</v>
      </c>
      <c r="G31" s="44">
        <v>103.84</v>
      </c>
      <c r="H31" s="44">
        <v>121.04</v>
      </c>
      <c r="I31" s="44">
        <v>116.12</v>
      </c>
    </row>
    <row r="32" spans="1:9" x14ac:dyDescent="0.25">
      <c r="A32" s="45">
        <v>45078</v>
      </c>
      <c r="B32" s="46">
        <v>91.98</v>
      </c>
      <c r="C32" s="46">
        <v>104.79</v>
      </c>
      <c r="D32" s="46">
        <v>95.97</v>
      </c>
      <c r="E32" s="46">
        <v>95.7</v>
      </c>
      <c r="F32" s="46">
        <v>128.68</v>
      </c>
      <c r="G32" s="46">
        <v>108.63</v>
      </c>
      <c r="H32" s="46">
        <v>116.16</v>
      </c>
      <c r="I32" s="46">
        <v>111.12</v>
      </c>
    </row>
    <row r="33" spans="1:10" x14ac:dyDescent="0.25">
      <c r="A33" s="43">
        <v>45108</v>
      </c>
      <c r="B33" s="44">
        <v>93.7</v>
      </c>
      <c r="C33" s="44">
        <v>95.65</v>
      </c>
      <c r="D33" s="44">
        <v>99.48</v>
      </c>
      <c r="E33" s="44">
        <v>100.9</v>
      </c>
      <c r="F33" s="44">
        <v>120.58</v>
      </c>
      <c r="G33" s="44">
        <v>104.46</v>
      </c>
      <c r="H33" s="44">
        <v>115.56</v>
      </c>
      <c r="I33" s="44">
        <v>112.12</v>
      </c>
    </row>
    <row r="34" spans="1:10" x14ac:dyDescent="0.25">
      <c r="A34" s="45">
        <v>45139</v>
      </c>
      <c r="B34" s="46">
        <v>95.01</v>
      </c>
      <c r="C34" s="46">
        <v>98.79</v>
      </c>
      <c r="D34" s="46">
        <v>93.07</v>
      </c>
      <c r="E34" s="46">
        <v>96.41</v>
      </c>
      <c r="F34" s="46">
        <v>114.56</v>
      </c>
      <c r="G34" s="46">
        <v>102.86</v>
      </c>
      <c r="H34" s="46">
        <v>108.63</v>
      </c>
      <c r="I34" s="46">
        <v>108.53</v>
      </c>
    </row>
    <row r="35" spans="1:10" x14ac:dyDescent="0.25">
      <c r="A35" s="43">
        <v>45170</v>
      </c>
      <c r="B35" s="44">
        <v>87.29</v>
      </c>
      <c r="C35" s="44">
        <v>97.27</v>
      </c>
      <c r="D35" s="44">
        <v>92.98</v>
      </c>
      <c r="E35" s="44">
        <v>92.51</v>
      </c>
      <c r="F35" s="44">
        <v>101.85</v>
      </c>
      <c r="G35" s="44">
        <v>100.13</v>
      </c>
      <c r="H35" s="44">
        <v>100.53</v>
      </c>
      <c r="I35" s="44">
        <v>100.61</v>
      </c>
    </row>
    <row r="36" spans="1:10" x14ac:dyDescent="0.25">
      <c r="A36" s="45">
        <v>45200</v>
      </c>
      <c r="B36" s="46">
        <v>94.42</v>
      </c>
      <c r="C36" s="46">
        <v>106.45</v>
      </c>
      <c r="D36" s="46">
        <v>85.31</v>
      </c>
      <c r="E36" s="46">
        <v>93.39</v>
      </c>
      <c r="F36" s="46">
        <v>96.27</v>
      </c>
      <c r="G36" s="46">
        <v>106.53</v>
      </c>
      <c r="H36" s="46">
        <v>92.33</v>
      </c>
      <c r="I36" s="46">
        <v>93.39</v>
      </c>
    </row>
    <row r="37" spans="1:10" x14ac:dyDescent="0.25">
      <c r="A37" s="43">
        <v>45231</v>
      </c>
      <c r="B37" s="44">
        <v>105</v>
      </c>
      <c r="C37" s="44">
        <v>98.59</v>
      </c>
      <c r="D37" s="44">
        <v>107</v>
      </c>
      <c r="E37" s="44">
        <v>104.31</v>
      </c>
      <c r="F37" s="44">
        <v>101.27</v>
      </c>
      <c r="G37" s="44">
        <v>105.12</v>
      </c>
      <c r="H37" s="44">
        <v>99.33</v>
      </c>
      <c r="I37" s="44">
        <v>97.69</v>
      </c>
    </row>
    <row r="38" spans="1:10" x14ac:dyDescent="0.25">
      <c r="A38" s="45">
        <v>45261</v>
      </c>
      <c r="B38" s="47">
        <v>99.954167963576552</v>
      </c>
      <c r="C38" s="47">
        <v>99.05</v>
      </c>
      <c r="D38" s="47">
        <v>100</v>
      </c>
      <c r="E38" s="47">
        <v>99.99</v>
      </c>
      <c r="F38" s="47">
        <v>101.22</v>
      </c>
      <c r="G38" s="47">
        <v>104.17</v>
      </c>
      <c r="H38" s="47">
        <v>92.35</v>
      </c>
      <c r="I38" s="47">
        <v>97.69</v>
      </c>
    </row>
    <row r="39" spans="1:10" x14ac:dyDescent="0.25">
      <c r="A39" s="43">
        <v>45292</v>
      </c>
      <c r="B39" s="56">
        <v>99.912890885980943</v>
      </c>
      <c r="C39" s="56">
        <v>99.13</v>
      </c>
      <c r="D39" s="56">
        <v>99.93</v>
      </c>
      <c r="E39" s="56">
        <v>100</v>
      </c>
      <c r="F39" s="56">
        <v>101.13</v>
      </c>
      <c r="G39" s="56">
        <v>104.24</v>
      </c>
      <c r="H39" s="56">
        <v>92.28</v>
      </c>
      <c r="I39" s="56">
        <v>97.68</v>
      </c>
    </row>
    <row r="40" spans="1:10" x14ac:dyDescent="0.25">
      <c r="A40" s="45">
        <v>45323</v>
      </c>
      <c r="B40" s="47">
        <v>99.877544458782396</v>
      </c>
      <c r="C40" s="47">
        <v>99.966477082169831</v>
      </c>
      <c r="D40" s="47">
        <v>99.95</v>
      </c>
      <c r="E40" s="47">
        <v>99.960112635364695</v>
      </c>
      <c r="F40" s="47">
        <v>101.01495844181433</v>
      </c>
      <c r="G40" s="47">
        <v>104.2122844476783</v>
      </c>
      <c r="H40" s="47">
        <v>92.237667085269692</v>
      </c>
      <c r="I40" s="47">
        <v>97.649981612248524</v>
      </c>
    </row>
    <row r="41" spans="1:10" x14ac:dyDescent="0.25">
      <c r="A41" s="43">
        <v>45352</v>
      </c>
      <c r="B41" s="56">
        <v>99.971670140297633</v>
      </c>
      <c r="C41" s="56">
        <v>99.989433538762086</v>
      </c>
      <c r="D41" s="56">
        <v>100.00879405997348</v>
      </c>
      <c r="E41" s="56">
        <v>99.989327608504581</v>
      </c>
      <c r="F41" s="56">
        <v>100.98662858211196</v>
      </c>
      <c r="G41" s="56">
        <v>104.20171798644039</v>
      </c>
      <c r="H41" s="56">
        <v>92.246461145243174</v>
      </c>
      <c r="I41" s="56">
        <v>97.639309220753105</v>
      </c>
    </row>
    <row r="42" spans="1:10" x14ac:dyDescent="0.25">
      <c r="A42" s="45">
        <v>45383</v>
      </c>
      <c r="B42" s="47">
        <v>99.940406996946336</v>
      </c>
      <c r="C42" s="47">
        <v>99.921110173845904</v>
      </c>
      <c r="D42" s="47">
        <v>99.922767817128104</v>
      </c>
      <c r="E42" s="47">
        <v>99.973118638011925</v>
      </c>
      <c r="F42" s="47">
        <v>100.9270355790583</v>
      </c>
      <c r="G42" s="47">
        <v>104.12282816028629</v>
      </c>
      <c r="H42" s="47">
        <v>92.169228962371278</v>
      </c>
      <c r="I42" s="47">
        <v>97.612427858765031</v>
      </c>
    </row>
    <row r="43" spans="1:10" x14ac:dyDescent="0.25">
      <c r="A43" s="43">
        <v>45413</v>
      </c>
      <c r="B43" s="56">
        <v>99.904886655090166</v>
      </c>
      <c r="C43" s="56">
        <v>100.0277697394172</v>
      </c>
      <c r="D43" s="56">
        <v>99.97634783046442</v>
      </c>
      <c r="E43" s="56">
        <v>99.912477911332246</v>
      </c>
      <c r="F43" s="56">
        <v>100.83192223414846</v>
      </c>
      <c r="G43" s="56">
        <v>104.15059789970348</v>
      </c>
      <c r="H43" s="56">
        <v>92.145576792835698</v>
      </c>
      <c r="I43" s="56">
        <v>97.524905770097277</v>
      </c>
    </row>
    <row r="44" spans="1:10" x14ac:dyDescent="0.25">
      <c r="A44" s="45">
        <v>45444</v>
      </c>
      <c r="B44" s="46">
        <v>99.94</v>
      </c>
      <c r="C44" s="46">
        <v>100</v>
      </c>
      <c r="D44" s="46">
        <v>99.94</v>
      </c>
      <c r="E44" s="46">
        <v>99.9</v>
      </c>
      <c r="F44" s="46">
        <v>100.77</v>
      </c>
      <c r="G44" s="46">
        <v>104.15</v>
      </c>
      <c r="H44" s="46">
        <v>92.09</v>
      </c>
      <c r="I44" s="46">
        <v>97.42</v>
      </c>
    </row>
    <row r="45" spans="1:10" x14ac:dyDescent="0.25">
      <c r="A45" s="43">
        <v>45474</v>
      </c>
      <c r="B45" s="44">
        <v>100.05</v>
      </c>
      <c r="C45" s="44">
        <v>99.94</v>
      </c>
      <c r="D45" s="44">
        <v>100.05</v>
      </c>
      <c r="E45" s="44">
        <v>99.98</v>
      </c>
      <c r="F45" s="44">
        <v>100.83</v>
      </c>
      <c r="G45" s="44">
        <v>104.09</v>
      </c>
      <c r="H45" s="44">
        <v>92.14</v>
      </c>
      <c r="I45" s="44">
        <v>97.41</v>
      </c>
    </row>
    <row r="46" spans="1:10" x14ac:dyDescent="0.25">
      <c r="A46" s="45">
        <v>45505</v>
      </c>
      <c r="B46" s="46">
        <v>99.99</v>
      </c>
      <c r="C46" s="46">
        <v>99.96</v>
      </c>
      <c r="D46" s="46">
        <v>100.02</v>
      </c>
      <c r="E46" s="46">
        <v>100</v>
      </c>
      <c r="F46" s="46">
        <v>100.81</v>
      </c>
      <c r="G46" s="46">
        <v>104.04</v>
      </c>
      <c r="H46" s="46">
        <v>92.17</v>
      </c>
      <c r="I46" s="46">
        <v>97.41</v>
      </c>
    </row>
    <row r="47" spans="1:10" x14ac:dyDescent="0.25">
      <c r="A47" s="73">
        <v>45536</v>
      </c>
      <c r="B47" s="74">
        <v>100.02</v>
      </c>
      <c r="C47" s="74">
        <v>99.98</v>
      </c>
      <c r="D47" s="74">
        <v>99.96</v>
      </c>
      <c r="E47" s="74">
        <v>99.98</v>
      </c>
      <c r="F47" s="74">
        <v>100.83</v>
      </c>
      <c r="G47" s="74">
        <v>104.03</v>
      </c>
      <c r="H47" s="74">
        <v>92.13</v>
      </c>
      <c r="I47" s="74">
        <v>97.38</v>
      </c>
      <c r="J47" s="39"/>
    </row>
    <row r="48" spans="1:10" x14ac:dyDescent="0.25">
      <c r="A48" s="75">
        <v>45566</v>
      </c>
      <c r="B48" s="76">
        <v>99.96</v>
      </c>
      <c r="C48" s="76">
        <v>99.96</v>
      </c>
      <c r="D48" s="76">
        <v>99.98</v>
      </c>
      <c r="E48" s="76">
        <v>99.98</v>
      </c>
      <c r="F48" s="76">
        <v>100.79</v>
      </c>
      <c r="G48" s="76">
        <v>103.99</v>
      </c>
      <c r="H48" s="76">
        <v>92.1</v>
      </c>
      <c r="I48" s="76">
        <v>97.37</v>
      </c>
    </row>
    <row r="49" spans="1:9" x14ac:dyDescent="0.25">
      <c r="A49" s="73">
        <v>45597</v>
      </c>
      <c r="B49" s="77">
        <v>100.10671195046032</v>
      </c>
      <c r="C49" s="77">
        <v>100.00352824594769</v>
      </c>
      <c r="D49" s="77">
        <v>100.0856674084369</v>
      </c>
      <c r="E49" s="77">
        <v>100.0102925242323</v>
      </c>
      <c r="F49" s="77">
        <v>100.89446921880835</v>
      </c>
      <c r="G49" s="77">
        <v>103.99285984280013</v>
      </c>
      <c r="H49" s="77">
        <v>92.188204309299977</v>
      </c>
      <c r="I49" s="77">
        <v>97.376384860467212</v>
      </c>
    </row>
    <row r="50" spans="1:9" x14ac:dyDescent="0.25">
      <c r="A50" s="75">
        <v>45627</v>
      </c>
      <c r="B50" s="76">
        <v>100.03994304627867</v>
      </c>
      <c r="C50" s="76">
        <v>100.02522598345733</v>
      </c>
      <c r="D50" s="76">
        <v>100.02103899717709</v>
      </c>
      <c r="E50" s="76">
        <v>100.03778141805797</v>
      </c>
      <c r="F50" s="76">
        <v>100.93441226508702</v>
      </c>
      <c r="G50" s="76">
        <v>104.01808582625746</v>
      </c>
      <c r="H50" s="76">
        <v>92.209243306477063</v>
      </c>
      <c r="I50" s="76">
        <v>97.414166278525187</v>
      </c>
    </row>
    <row r="51" spans="1:9" x14ac:dyDescent="0.25">
      <c r="A51" s="73">
        <v>45658</v>
      </c>
      <c r="B51" s="77">
        <v>99.977612222498692</v>
      </c>
      <c r="C51" s="77">
        <v>100.0302049708307</v>
      </c>
      <c r="D51" s="77">
        <v>99.994786226131282</v>
      </c>
      <c r="E51" s="77">
        <v>100.00989873009294</v>
      </c>
      <c r="F51" s="77">
        <v>100.91202448758571</v>
      </c>
      <c r="G51" s="77">
        <v>104.04829079708816</v>
      </c>
      <c r="H51" s="77">
        <v>92.204029532608345</v>
      </c>
      <c r="I51" s="77">
        <v>97.424065008618129</v>
      </c>
    </row>
    <row r="52" spans="1:9" x14ac:dyDescent="0.25">
      <c r="A52" s="75">
        <v>45689</v>
      </c>
      <c r="B52" s="76">
        <v>99.919407070561775</v>
      </c>
      <c r="C52" s="76">
        <v>99.998684568378323</v>
      </c>
      <c r="D52" s="76">
        <v>99.955381985856448</v>
      </c>
      <c r="E52" s="76">
        <v>100.02897592785813</v>
      </c>
      <c r="F52" s="76">
        <v>100.83143155814749</v>
      </c>
      <c r="G52" s="76">
        <v>104.04697536546648</v>
      </c>
      <c r="H52" s="76">
        <v>92.159411518464793</v>
      </c>
      <c r="I52" s="76">
        <v>97.453040936476256</v>
      </c>
    </row>
    <row r="53" spans="1:9" x14ac:dyDescent="0.25">
      <c r="A53" s="39"/>
      <c r="B53" s="39"/>
      <c r="C53" s="39"/>
      <c r="D53" s="39"/>
      <c r="E53" s="39"/>
      <c r="F53" s="39"/>
      <c r="G53" s="39"/>
      <c r="H53" s="39"/>
      <c r="I53" s="39"/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SPOT</vt:lpstr>
      <vt:lpstr>PASTEURIZADO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Ludmila Regina Velozo de Camargo</cp:lastModifiedBy>
  <dcterms:created xsi:type="dcterms:W3CDTF">2023-10-16T23:30:45Z</dcterms:created>
  <dcterms:modified xsi:type="dcterms:W3CDTF">2025-03-11T18:35:36Z</dcterms:modified>
</cp:coreProperties>
</file>